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915" windowWidth="14280" windowHeight="10020" tabRatio="862" activeTab="5"/>
  </bookViews>
  <sheets>
    <sheet name="bow1" sheetId="1" r:id="rId1"/>
    <sheet name="bow2" sheetId="2" r:id="rId2"/>
    <sheet name="bow3 " sheetId="3" r:id="rId3"/>
    <sheet name="bow4" sheetId="4" r:id="rId4"/>
    <sheet name="bow1 (2)" sheetId="5" r:id="rId5"/>
    <sheet name="bow2 (2)" sheetId="6" r:id="rId6"/>
  </sheets>
  <definedNames>
    <definedName name="_xlnm._FilterDatabase" localSheetId="1" hidden="1">'bow2'!$B$1:$CK$61</definedName>
    <definedName name="_xlnm._FilterDatabase" localSheetId="5" hidden="1">'bow2 (2)'!$B$1:$CK$61</definedName>
    <definedName name="_xlnm.Print_Area" localSheetId="0">'bow1'!$A$1:$K$71</definedName>
    <definedName name="_xlnm.Print_Area" localSheetId="4">'bow1 (2)'!$A$1:$K$71</definedName>
  </definedNames>
  <calcPr fullCalcOnLoad="1"/>
</workbook>
</file>

<file path=xl/sharedStrings.xml><?xml version="1.0" encoding="utf-8"?>
<sst xmlns="http://schemas.openxmlformats.org/spreadsheetml/2006/main" count="1021" uniqueCount="168">
  <si>
    <t>průměr</t>
  </si>
  <si>
    <t>max.</t>
  </si>
  <si>
    <t>areál</t>
  </si>
  <si>
    <t>maximum</t>
  </si>
  <si>
    <t>jméno</t>
  </si>
  <si>
    <t>počet záp.</t>
  </si>
  <si>
    <t>pořadí</t>
  </si>
  <si>
    <t xml:space="preserve"> </t>
  </si>
  <si>
    <t>1.</t>
  </si>
  <si>
    <t>2.</t>
  </si>
  <si>
    <t>3.</t>
  </si>
  <si>
    <t>4.</t>
  </si>
  <si>
    <t>5.</t>
  </si>
  <si>
    <t>6.</t>
  </si>
  <si>
    <t>7.</t>
  </si>
  <si>
    <t>body</t>
  </si>
  <si>
    <t>8.</t>
  </si>
  <si>
    <t>náhozy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</si>
  <si>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</si>
  <si>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</si>
  <si>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</si>
  <si>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</si>
  <si>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</si>
  <si>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</si>
  <si>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</si>
  <si>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</si>
  <si>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</si>
  <si>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</si>
  <si>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max</t>
  </si>
  <si>
    <t>77.</t>
  </si>
  <si>
    <t>78.</t>
  </si>
  <si>
    <t>79.</t>
  </si>
  <si>
    <t>80.</t>
  </si>
  <si>
    <t xml:space="preserve">TABULKA BOWLING   -   1. LIGA        </t>
  </si>
  <si>
    <t>MARTÍNEK Jan</t>
  </si>
  <si>
    <t>KOTOUČKOVÁ L.</t>
  </si>
  <si>
    <t>ŠÍP František</t>
  </si>
  <si>
    <t>DUFEK Jan</t>
  </si>
  <si>
    <t>BUKÁČEK Milan</t>
  </si>
  <si>
    <t>HAŠEK Ladislav</t>
  </si>
  <si>
    <t>BÍLEK Josef</t>
  </si>
  <si>
    <t>KŘENEK František</t>
  </si>
  <si>
    <t>SUCHÝ Pavel</t>
  </si>
  <si>
    <t>KOLBÁBEK Miloš</t>
  </si>
  <si>
    <t>ŠIKULA Pavel</t>
  </si>
  <si>
    <t>MAREŠ Jaroslav</t>
  </si>
  <si>
    <t>FIALA Martin</t>
  </si>
  <si>
    <t>MATUŠKA Miroslav</t>
  </si>
  <si>
    <t>MEGA-TEC</t>
  </si>
  <si>
    <t>SUCHÝ Miroslav</t>
  </si>
  <si>
    <t>VRTĚNA Tomáš</t>
  </si>
  <si>
    <t>KOTOUČEK Jiří</t>
  </si>
  <si>
    <t xml:space="preserve">KARÁSEK Pavel st.  </t>
  </si>
  <si>
    <t>AREÁL SPORTU</t>
  </si>
  <si>
    <t>COLAS I.</t>
  </si>
  <si>
    <t>GEAM</t>
  </si>
  <si>
    <t>HORÁČEK Petr</t>
  </si>
  <si>
    <t>ČERNÝ Zdeněk</t>
  </si>
  <si>
    <t xml:space="preserve">MAREK Petr </t>
  </si>
  <si>
    <t>JAMBOR Jaromír</t>
  </si>
  <si>
    <t>ŽEL. ŠTĚPÁNOV</t>
  </si>
  <si>
    <t>COLAS II.</t>
  </si>
  <si>
    <t>MAŠÍK Zdeněk</t>
  </si>
  <si>
    <t>DUFEK Jaroslav</t>
  </si>
  <si>
    <t>LUKEŠ Jan</t>
  </si>
  <si>
    <t>LUKEŠ Petr</t>
  </si>
  <si>
    <t>NOVOTNÝ Zdeněk</t>
  </si>
  <si>
    <t>HAVLÍČEK Stanislav</t>
  </si>
  <si>
    <t>SATORIE Marian</t>
  </si>
  <si>
    <t>ŠILHÁN Josef</t>
  </si>
  <si>
    <t>SLABÝ Antonín</t>
  </si>
  <si>
    <t>MEGA</t>
  </si>
  <si>
    <t>BÍLKOVÁ Ivana</t>
  </si>
  <si>
    <t>KAŠPAR Karel</t>
  </si>
  <si>
    <t xml:space="preserve">      TABULKA BOWLING   -  2.LIGA      </t>
  </si>
  <si>
    <t>81.</t>
  </si>
  <si>
    <t>82.</t>
  </si>
  <si>
    <t>PROCHÁZKA Petr</t>
  </si>
  <si>
    <t>SMOLÍK Miloš</t>
  </si>
  <si>
    <t>VYBOŠTOK Zdeněk</t>
  </si>
  <si>
    <t>BWC ZUBŘÍ</t>
  </si>
  <si>
    <t>KŘENKOVÁ Dáda</t>
  </si>
  <si>
    <t>MAREŠ Jiří</t>
  </si>
  <si>
    <t>RATHGEBER</t>
  </si>
  <si>
    <t>DUKOS</t>
  </si>
  <si>
    <t>HORKÁ Romana</t>
  </si>
  <si>
    <t>BÍLEK Pavel</t>
  </si>
  <si>
    <t>JAKUBEC Saša</t>
  </si>
  <si>
    <t>VILÍM Ivan</t>
  </si>
  <si>
    <t>SÁZAVSKÝ Radek</t>
  </si>
  <si>
    <t>záp.</t>
  </si>
  <si>
    <t>LESOŇKY</t>
  </si>
  <si>
    <t>DALLAS</t>
  </si>
  <si>
    <t>UPLAVALA TEAM</t>
  </si>
  <si>
    <t>AMAZONKY</t>
  </si>
  <si>
    <t>HORKÝ Jindřich</t>
  </si>
  <si>
    <t>HAJNÝ Jaroslav</t>
  </si>
  <si>
    <t>KOPECKÁ Hana</t>
  </si>
  <si>
    <t>NAVRÁTIL Michal</t>
  </si>
  <si>
    <t>ZÁBRŠA Jaroslav</t>
  </si>
  <si>
    <t>KUBÍK Sláva</t>
  </si>
  <si>
    <t>ČERMÁKOVÁ Ilona</t>
  </si>
  <si>
    <t>ZÍTKOVÁ Ludmila</t>
  </si>
  <si>
    <t>SLÁMOVÁ Marie</t>
  </si>
  <si>
    <t>CHUDÁREK Vl. ml.</t>
  </si>
  <si>
    <t>CHUDÁREK Vl. st.</t>
  </si>
  <si>
    <t>POLOLÁNÍK Josef</t>
  </si>
  <si>
    <t>STRACHOŇ Karel</t>
  </si>
  <si>
    <t>BOŽKOV</t>
  </si>
  <si>
    <t>CHUDÁREK Marek</t>
  </si>
  <si>
    <t>SPH STAVBY</t>
  </si>
  <si>
    <t>ŽELEZÁRNY</t>
  </si>
  <si>
    <t>VÁZLER Pavel</t>
  </si>
  <si>
    <t>MATUŠKA Zbyněk</t>
  </si>
  <si>
    <t>KAŠA Martin</t>
  </si>
  <si>
    <t>PECINA František</t>
  </si>
  <si>
    <t>KADLEC Petr</t>
  </si>
  <si>
    <t>KARÁSKOVÁ Hana</t>
  </si>
  <si>
    <t>vo</t>
  </si>
  <si>
    <t>MACHÁČEK Petr</t>
  </si>
  <si>
    <t>JIRÁNEK Milan</t>
  </si>
  <si>
    <t>REKREANTKY</t>
  </si>
  <si>
    <t>FILIPOVÁ Miroslava</t>
  </si>
  <si>
    <t>SCHNEIDEROVÁ Marta</t>
  </si>
  <si>
    <t>SVOBODOVÁ Blanka</t>
  </si>
  <si>
    <t>KOLBÁBKOBÁ Saša</t>
  </si>
  <si>
    <t>BÍLEK Libor</t>
  </si>
  <si>
    <t>HOMOLKOVÁ Petra</t>
  </si>
  <si>
    <t>JIRÁNKOVÁ Romana</t>
  </si>
  <si>
    <t>SVOBODOVÁ Veronika</t>
  </si>
  <si>
    <t>DUFEK Jiří ml.</t>
  </si>
  <si>
    <t>NEČAS Jan</t>
  </si>
  <si>
    <t>VYTLAČIL Michal</t>
  </si>
  <si>
    <t>DUFEK Jan ml.</t>
  </si>
  <si>
    <t>SÝS Pavel</t>
  </si>
  <si>
    <t>ČERMÁK Jaroslav</t>
  </si>
  <si>
    <t>BÁRTÍK Václav</t>
  </si>
  <si>
    <t>NOVOTNÝ Milan</t>
  </si>
  <si>
    <t>KORBÁŘ Radek</t>
  </si>
  <si>
    <t>HORÁK Radek</t>
  </si>
  <si>
    <t>MARTINKOVÁ Alena</t>
  </si>
  <si>
    <t>BRABEC Miloš</t>
  </si>
  <si>
    <t>KOLBÁBKOVÁ Saša</t>
  </si>
  <si>
    <t>BROŽA Jiří</t>
  </si>
  <si>
    <t>KURFÜRST Michal</t>
  </si>
  <si>
    <t>LANDSMAN Libor</t>
  </si>
  <si>
    <t>HOSA Jiří</t>
  </si>
  <si>
    <t>VODRÁŽKA Jakub</t>
  </si>
  <si>
    <t>CHALUPA Petr</t>
  </si>
  <si>
    <t>LUDVÍKOVÁ Lenka</t>
  </si>
  <si>
    <t xml:space="preserve">KARÁSEK Pavel ml.  </t>
  </si>
  <si>
    <t>TOMÁŠEK Mirko</t>
  </si>
  <si>
    <t>DUFEK Jiří st.</t>
  </si>
  <si>
    <t>BŘEZINA Rudolf</t>
  </si>
  <si>
    <t>SCHNEIDER Jiří st.</t>
  </si>
  <si>
    <t>SCHNEIDER Jiří ml.</t>
  </si>
  <si>
    <t>KŘENEK Tomáš</t>
  </si>
  <si>
    <t>VAŠEK Tomáš</t>
  </si>
  <si>
    <t>PELIKÁN Jan</t>
  </si>
  <si>
    <t>SEDLÁČEK Patrik</t>
  </si>
  <si>
    <t>KOTOUČEK Milan</t>
  </si>
  <si>
    <t>UNZEITIG Martin</t>
  </si>
  <si>
    <t>KRATOCHVÍLOVÁ Adéla</t>
  </si>
  <si>
    <t>VÁZLER Jaroslav</t>
  </si>
  <si>
    <t>VOKOUN Filip</t>
  </si>
  <si>
    <t>JANDA Stanislav</t>
  </si>
  <si>
    <t>K O N E Č N É     P O Ř A D Í   -   2. L I G A</t>
  </si>
  <si>
    <t>K O N E Č N É     P O Ř A D Í   -   1. L I G 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</si>
</sst>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0.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64" fontId="5" fillId="0" borderId="1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1" fillId="33" borderId="0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164" fontId="7" fillId="0" borderId="0" xfId="0" applyNumberFormat="1" applyFont="1" applyAlignment="1">
      <alignment horizontal="center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5" fillId="0" borderId="14" xfId="0" applyFont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center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164" fontId="0" fillId="0" borderId="0" xfId="0" applyNumberFormat="1" applyBorder="1" applyAlignment="1">
      <alignment horizontal="center"/>
    </xf>
    <xf numFmtId="0" fontId="0" fillId="0" borderId="14" xfId="0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5" fillId="0" borderId="16" xfId="0" applyFont="1" applyFill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/>
    </xf>
    <xf numFmtId="0" fontId="5" fillId="0" borderId="21" xfId="0" applyFont="1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17" xfId="0" applyFont="1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2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1" xfId="0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34" borderId="11" xfId="0" applyFont="1" applyFill="1" applyBorder="1" applyAlignment="1" applyProtection="1">
      <alignment horizontal="center"/>
      <protection locked="0"/>
    </xf>
    <xf numFmtId="0" fontId="5" fillId="34" borderId="13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6" fillId="34" borderId="17" xfId="0" applyFont="1" applyFill="1" applyBorder="1" applyAlignment="1" applyProtection="1">
      <alignment horizontal="center"/>
      <protection locked="0"/>
    </xf>
    <xf numFmtId="0" fontId="5" fillId="34" borderId="21" xfId="0" applyFont="1" applyFill="1" applyBorder="1" applyAlignment="1" applyProtection="1">
      <alignment horizontal="center"/>
      <protection locked="0"/>
    </xf>
    <xf numFmtId="0" fontId="0" fillId="34" borderId="16" xfId="0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center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17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31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34" borderId="14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left"/>
      <protection locked="0"/>
    </xf>
    <xf numFmtId="0" fontId="5" fillId="0" borderId="32" xfId="0" applyFont="1" applyFill="1" applyBorder="1" applyAlignment="1" applyProtection="1">
      <alignment horizontal="left"/>
      <protection locked="0"/>
    </xf>
    <xf numFmtId="0" fontId="5" fillId="34" borderId="32" xfId="0" applyFont="1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5" fillId="34" borderId="34" xfId="0" applyFon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5" fillId="34" borderId="35" xfId="0" applyFon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5" fillId="0" borderId="38" xfId="0" applyFont="1" applyFill="1" applyBorder="1" applyAlignment="1" applyProtection="1">
      <alignment horizontal="left"/>
      <protection locked="0"/>
    </xf>
    <xf numFmtId="0" fontId="5" fillId="0" borderId="38" xfId="0" applyFont="1" applyBorder="1" applyAlignment="1" applyProtection="1">
      <alignment horizontal="left"/>
      <protection locked="0"/>
    </xf>
    <xf numFmtId="0" fontId="5" fillId="0" borderId="17" xfId="0" applyFont="1" applyFill="1" applyBorder="1" applyAlignment="1">
      <alignment horizontal="center"/>
    </xf>
    <xf numFmtId="0" fontId="5" fillId="0" borderId="30" xfId="0" applyFont="1" applyFill="1" applyBorder="1" applyAlignment="1" applyProtection="1">
      <alignment horizontal="left"/>
      <protection locked="0"/>
    </xf>
    <xf numFmtId="164" fontId="5" fillId="0" borderId="14" xfId="0" applyNumberFormat="1" applyFont="1" applyBorder="1" applyAlignment="1">
      <alignment horizontal="right"/>
    </xf>
    <xf numFmtId="0" fontId="5" fillId="0" borderId="35" xfId="0" applyFont="1" applyBorder="1" applyAlignment="1" applyProtection="1">
      <alignment horizontal="left"/>
      <protection locked="0"/>
    </xf>
    <xf numFmtId="0" fontId="5" fillId="0" borderId="39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9" xfId="0" applyFont="1" applyFill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34" borderId="30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0" fillId="34" borderId="14" xfId="0" applyFill="1" applyBorder="1" applyAlignment="1">
      <alignment/>
    </xf>
    <xf numFmtId="0" fontId="5" fillId="0" borderId="32" xfId="0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71"/>
  <sheetViews>
    <sheetView view="pageBreakPreview" zoomScale="75" zoomScaleSheetLayoutView="75" zoomScalePageLayoutView="0" workbookViewId="0" topLeftCell="A1">
      <selection activeCell="M11" sqref="M11"/>
    </sheetView>
  </sheetViews>
  <sheetFormatPr defaultColWidth="9.140625" defaultRowHeight="12.75"/>
  <cols>
    <col min="1" max="1" width="6.421875" style="21" customWidth="1"/>
    <col min="2" max="2" width="19.7109375" style="19" customWidth="1"/>
    <col min="3" max="3" width="15.7109375" style="19" customWidth="1"/>
    <col min="4" max="4" width="7.140625" style="19" customWidth="1"/>
    <col min="5" max="5" width="7.140625" style="21" customWidth="1"/>
    <col min="6" max="6" width="2.7109375" style="19" customWidth="1"/>
    <col min="7" max="7" width="6.421875" style="21" customWidth="1"/>
    <col min="8" max="8" width="19.7109375" style="19" customWidth="1"/>
    <col min="9" max="9" width="15.7109375" style="19" customWidth="1"/>
    <col min="10" max="10" width="9.140625" style="19" hidden="1" customWidth="1"/>
    <col min="11" max="11" width="5.57421875" style="19" customWidth="1"/>
    <col min="12" max="16384" width="9.140625" style="19" customWidth="1"/>
  </cols>
  <sheetData>
    <row r="1" spans="1:11" s="18" customFormat="1" ht="3.75" customHeight="1">
      <c r="A1" s="6"/>
      <c r="B1" s="57"/>
      <c r="C1" s="57"/>
      <c r="D1" s="57"/>
      <c r="E1" s="6"/>
      <c r="F1" s="57"/>
      <c r="G1" s="6"/>
      <c r="H1" s="57"/>
      <c r="I1" s="57"/>
      <c r="J1" s="57"/>
      <c r="K1" s="57"/>
    </row>
    <row r="2" spans="1:11" ht="19.5" customHeight="1">
      <c r="A2" s="230" t="s">
        <v>167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20" customFormat="1" ht="0.75" customHeight="1">
      <c r="A3" s="5"/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13.5" customHeight="1">
      <c r="A4" s="6" t="s">
        <v>6</v>
      </c>
      <c r="B4" s="41" t="s">
        <v>7</v>
      </c>
      <c r="C4" s="41" t="s">
        <v>7</v>
      </c>
      <c r="D4" s="6" t="s">
        <v>0</v>
      </c>
      <c r="E4" s="6" t="s">
        <v>17</v>
      </c>
      <c r="F4" s="3"/>
      <c r="G4" s="6" t="s">
        <v>6</v>
      </c>
      <c r="H4" s="6" t="s">
        <v>7</v>
      </c>
      <c r="I4" s="6" t="s">
        <v>7</v>
      </c>
      <c r="J4" s="6"/>
      <c r="K4" s="6" t="s">
        <v>1</v>
      </c>
    </row>
    <row r="5" spans="1:11" ht="12.75">
      <c r="A5" s="6">
        <v>1</v>
      </c>
      <c r="B5" s="42" t="s">
        <v>63</v>
      </c>
      <c r="C5" s="68" t="s">
        <v>84</v>
      </c>
      <c r="D5" s="15">
        <v>181.3658536585366</v>
      </c>
      <c r="E5" s="14">
        <v>41</v>
      </c>
      <c r="F5" s="3"/>
      <c r="G5" s="6">
        <v>1</v>
      </c>
      <c r="H5" s="41" t="s">
        <v>44</v>
      </c>
      <c r="I5" s="42" t="s">
        <v>111</v>
      </c>
      <c r="J5" s="41"/>
      <c r="K5" s="12">
        <v>264</v>
      </c>
    </row>
    <row r="6" spans="1:11" ht="12.75">
      <c r="A6" s="6">
        <v>2</v>
      </c>
      <c r="B6" s="42" t="s">
        <v>77</v>
      </c>
      <c r="C6" s="42" t="s">
        <v>55</v>
      </c>
      <c r="D6" s="15">
        <v>179.3921568627451</v>
      </c>
      <c r="E6" s="14">
        <v>51</v>
      </c>
      <c r="F6" s="3"/>
      <c r="G6" s="6">
        <v>2</v>
      </c>
      <c r="H6" s="42" t="s">
        <v>63</v>
      </c>
      <c r="I6" s="68" t="s">
        <v>84</v>
      </c>
      <c r="J6" s="42"/>
      <c r="K6" s="12">
        <v>256</v>
      </c>
    </row>
    <row r="7" spans="1:11" ht="12.75">
      <c r="A7" s="44">
        <v>3</v>
      </c>
      <c r="B7" s="42" t="s">
        <v>34</v>
      </c>
      <c r="C7" s="42" t="s">
        <v>54</v>
      </c>
      <c r="D7" s="15">
        <v>178.71929824561403</v>
      </c>
      <c r="E7" s="14">
        <v>57</v>
      </c>
      <c r="F7" s="3"/>
      <c r="G7" s="44">
        <v>3</v>
      </c>
      <c r="H7" s="42" t="s">
        <v>34</v>
      </c>
      <c r="I7" s="42" t="s">
        <v>54</v>
      </c>
      <c r="J7" s="41"/>
      <c r="K7" s="12">
        <v>247</v>
      </c>
    </row>
    <row r="8" spans="1:11" ht="12.75">
      <c r="A8" s="44">
        <v>4</v>
      </c>
      <c r="B8" s="42" t="s">
        <v>140</v>
      </c>
      <c r="C8" s="41" t="s">
        <v>108</v>
      </c>
      <c r="D8" s="15">
        <v>172.75</v>
      </c>
      <c r="E8" s="14">
        <v>48</v>
      </c>
      <c r="F8" s="3"/>
      <c r="G8" s="44">
        <v>4</v>
      </c>
      <c r="H8" s="42" t="s">
        <v>77</v>
      </c>
      <c r="I8" s="42" t="s">
        <v>55</v>
      </c>
      <c r="J8" s="41"/>
      <c r="K8" s="12">
        <v>243</v>
      </c>
    </row>
    <row r="9" spans="1:11" ht="12.75">
      <c r="A9" s="44">
        <v>5</v>
      </c>
      <c r="B9" s="42" t="s">
        <v>66</v>
      </c>
      <c r="C9" s="42" t="s">
        <v>80</v>
      </c>
      <c r="D9" s="15">
        <v>171.91935483870967</v>
      </c>
      <c r="E9" s="14">
        <v>62</v>
      </c>
      <c r="F9" s="3"/>
      <c r="G9" s="44">
        <v>5</v>
      </c>
      <c r="H9" s="42" t="s">
        <v>43</v>
      </c>
      <c r="I9" s="42" t="s">
        <v>94</v>
      </c>
      <c r="J9" s="42"/>
      <c r="K9" s="12">
        <v>242</v>
      </c>
    </row>
    <row r="10" spans="1:11" ht="12.75">
      <c r="A10" s="6">
        <v>6</v>
      </c>
      <c r="B10" s="41" t="s">
        <v>64</v>
      </c>
      <c r="C10" s="42" t="s">
        <v>80</v>
      </c>
      <c r="D10" s="15">
        <v>170.09259259259258</v>
      </c>
      <c r="E10" s="14">
        <v>54</v>
      </c>
      <c r="F10" s="3"/>
      <c r="G10" s="6">
        <v>6</v>
      </c>
      <c r="H10" s="42" t="s">
        <v>140</v>
      </c>
      <c r="I10" s="41" t="s">
        <v>108</v>
      </c>
      <c r="J10" s="42"/>
      <c r="K10" s="12">
        <v>233</v>
      </c>
    </row>
    <row r="11" spans="1:11" ht="12.75">
      <c r="A11" s="6">
        <v>7</v>
      </c>
      <c r="B11" s="41" t="s">
        <v>88</v>
      </c>
      <c r="C11" s="41" t="s">
        <v>84</v>
      </c>
      <c r="D11" s="15">
        <v>166.93333333333334</v>
      </c>
      <c r="E11" s="14">
        <v>60</v>
      </c>
      <c r="F11" s="3"/>
      <c r="G11" s="6">
        <v>7</v>
      </c>
      <c r="H11" s="42" t="s">
        <v>72</v>
      </c>
      <c r="I11" s="42" t="s">
        <v>94</v>
      </c>
      <c r="J11" s="41"/>
      <c r="K11" s="12">
        <v>232</v>
      </c>
    </row>
    <row r="12" spans="1:11" ht="12.75">
      <c r="A12" s="6">
        <v>8</v>
      </c>
      <c r="B12" s="42" t="s">
        <v>59</v>
      </c>
      <c r="C12" s="41" t="s">
        <v>80</v>
      </c>
      <c r="D12" s="15">
        <v>164.94444444444446</v>
      </c>
      <c r="E12" s="14">
        <v>54</v>
      </c>
      <c r="F12" s="3"/>
      <c r="G12" s="6">
        <v>8</v>
      </c>
      <c r="H12" s="42" t="s">
        <v>66</v>
      </c>
      <c r="I12" s="42" t="s">
        <v>80</v>
      </c>
      <c r="J12" s="42"/>
      <c r="K12" s="12">
        <v>224</v>
      </c>
    </row>
    <row r="13" spans="1:11" ht="12.75">
      <c r="A13" s="6">
        <v>9</v>
      </c>
      <c r="B13" s="42" t="s">
        <v>164</v>
      </c>
      <c r="C13" s="42" t="s">
        <v>84</v>
      </c>
      <c r="D13" s="15">
        <v>163</v>
      </c>
      <c r="E13" s="14">
        <v>3</v>
      </c>
      <c r="F13" s="3"/>
      <c r="G13" s="6">
        <v>9</v>
      </c>
      <c r="H13" s="41" t="s">
        <v>64</v>
      </c>
      <c r="I13" s="42" t="s">
        <v>80</v>
      </c>
      <c r="J13" s="42"/>
      <c r="K13" s="12">
        <v>224</v>
      </c>
    </row>
    <row r="14" spans="1:11" ht="12.75">
      <c r="A14" s="6">
        <v>10</v>
      </c>
      <c r="B14" s="42" t="s">
        <v>38</v>
      </c>
      <c r="C14" s="42" t="s">
        <v>53</v>
      </c>
      <c r="D14" s="15">
        <v>162.84126984126985</v>
      </c>
      <c r="E14" s="14">
        <v>63</v>
      </c>
      <c r="F14" s="3"/>
      <c r="G14" s="6">
        <v>10</v>
      </c>
      <c r="H14" s="42" t="s">
        <v>38</v>
      </c>
      <c r="I14" s="42" t="s">
        <v>53</v>
      </c>
      <c r="J14" s="41"/>
      <c r="K14" s="12">
        <v>224</v>
      </c>
    </row>
    <row r="15" spans="1:11" ht="12.75">
      <c r="A15" s="6">
        <v>11</v>
      </c>
      <c r="B15" s="42" t="s">
        <v>82</v>
      </c>
      <c r="C15" s="42" t="s">
        <v>111</v>
      </c>
      <c r="D15" s="15">
        <v>160.83333333333334</v>
      </c>
      <c r="E15" s="14">
        <v>36</v>
      </c>
      <c r="F15" s="3"/>
      <c r="G15" s="6">
        <v>11</v>
      </c>
      <c r="H15" s="43" t="s">
        <v>51</v>
      </c>
      <c r="I15" s="43" t="s">
        <v>53</v>
      </c>
      <c r="J15" s="41"/>
      <c r="K15" s="12">
        <v>222</v>
      </c>
    </row>
    <row r="16" spans="1:11" ht="12.75">
      <c r="A16" s="6">
        <v>12</v>
      </c>
      <c r="B16" s="41" t="s">
        <v>107</v>
      </c>
      <c r="C16" s="41" t="s">
        <v>55</v>
      </c>
      <c r="D16" s="15">
        <v>160.79365079365078</v>
      </c>
      <c r="E16" s="14">
        <v>63</v>
      </c>
      <c r="F16" s="3"/>
      <c r="G16" s="6">
        <v>12</v>
      </c>
      <c r="H16" s="41" t="s">
        <v>107</v>
      </c>
      <c r="I16" s="41" t="s">
        <v>55</v>
      </c>
      <c r="J16" s="41"/>
      <c r="K16" s="12">
        <v>219</v>
      </c>
    </row>
    <row r="17" spans="1:11" ht="12.75">
      <c r="A17" s="6">
        <v>13</v>
      </c>
      <c r="B17" s="42" t="s">
        <v>95</v>
      </c>
      <c r="C17" s="41" t="s">
        <v>108</v>
      </c>
      <c r="D17" s="15">
        <v>160.625</v>
      </c>
      <c r="E17" s="14">
        <v>48</v>
      </c>
      <c r="F17" s="3"/>
      <c r="G17" s="6">
        <v>13</v>
      </c>
      <c r="H17" s="42" t="s">
        <v>116</v>
      </c>
      <c r="I17" s="42" t="s">
        <v>108</v>
      </c>
      <c r="J17" s="42"/>
      <c r="K17" s="54">
        <v>217</v>
      </c>
    </row>
    <row r="18" spans="1:11" ht="12.75">
      <c r="A18" s="6">
        <v>14</v>
      </c>
      <c r="B18" s="41" t="s">
        <v>73</v>
      </c>
      <c r="C18" s="41" t="s">
        <v>55</v>
      </c>
      <c r="D18" s="15">
        <v>159.50877192982455</v>
      </c>
      <c r="E18" s="14">
        <v>57</v>
      </c>
      <c r="F18" s="3"/>
      <c r="G18" s="6">
        <v>14</v>
      </c>
      <c r="H18" s="41" t="s">
        <v>88</v>
      </c>
      <c r="I18" s="41" t="s">
        <v>84</v>
      </c>
      <c r="J18" s="42"/>
      <c r="K18" s="54">
        <v>216</v>
      </c>
    </row>
    <row r="19" spans="1:11" ht="12.75">
      <c r="A19" s="6">
        <v>15</v>
      </c>
      <c r="B19" s="42" t="s">
        <v>45</v>
      </c>
      <c r="C19" s="42" t="s">
        <v>111</v>
      </c>
      <c r="D19" s="15">
        <v>159.5079365079365</v>
      </c>
      <c r="E19" s="14">
        <v>63</v>
      </c>
      <c r="F19" s="3"/>
      <c r="G19" s="6">
        <v>15</v>
      </c>
      <c r="H19" s="41" t="s">
        <v>73</v>
      </c>
      <c r="I19" s="41" t="s">
        <v>55</v>
      </c>
      <c r="J19" s="42"/>
      <c r="K19" s="53">
        <v>216</v>
      </c>
    </row>
    <row r="20" spans="1:11" ht="12.75">
      <c r="A20" s="6">
        <v>16</v>
      </c>
      <c r="B20" s="42" t="s">
        <v>43</v>
      </c>
      <c r="C20" s="42" t="s">
        <v>94</v>
      </c>
      <c r="D20" s="15">
        <v>159.1</v>
      </c>
      <c r="E20" s="14">
        <v>60</v>
      </c>
      <c r="F20" s="3"/>
      <c r="G20" s="6">
        <v>16</v>
      </c>
      <c r="H20" s="42" t="s">
        <v>95</v>
      </c>
      <c r="I20" s="41" t="s">
        <v>108</v>
      </c>
      <c r="J20" s="42"/>
      <c r="K20" s="54">
        <v>214</v>
      </c>
    </row>
    <row r="21" spans="1:11" ht="12.75">
      <c r="A21" s="6">
        <v>17</v>
      </c>
      <c r="B21" s="42" t="s">
        <v>72</v>
      </c>
      <c r="C21" s="42" t="s">
        <v>94</v>
      </c>
      <c r="D21" s="15">
        <v>158.82222222222222</v>
      </c>
      <c r="E21" s="14">
        <v>45</v>
      </c>
      <c r="F21" s="3"/>
      <c r="G21" s="6">
        <v>17</v>
      </c>
      <c r="H21" s="42" t="s">
        <v>59</v>
      </c>
      <c r="I21" s="41" t="s">
        <v>80</v>
      </c>
      <c r="J21" s="41"/>
      <c r="K21" s="53">
        <v>212</v>
      </c>
    </row>
    <row r="22" spans="1:11" ht="12.75">
      <c r="A22" s="6">
        <v>18</v>
      </c>
      <c r="B22" s="41" t="s">
        <v>44</v>
      </c>
      <c r="C22" s="42" t="s">
        <v>111</v>
      </c>
      <c r="D22" s="15">
        <v>158.58333333333334</v>
      </c>
      <c r="E22" s="14">
        <v>60</v>
      </c>
      <c r="F22" s="3"/>
      <c r="G22" s="6">
        <v>18</v>
      </c>
      <c r="H22" s="42" t="s">
        <v>112</v>
      </c>
      <c r="I22" s="41" t="s">
        <v>53</v>
      </c>
      <c r="J22" s="41"/>
      <c r="K22" s="53">
        <v>211</v>
      </c>
    </row>
    <row r="23" spans="1:11" ht="12.75">
      <c r="A23" s="6">
        <v>19</v>
      </c>
      <c r="B23" s="42" t="s">
        <v>160</v>
      </c>
      <c r="C23" s="42" t="s">
        <v>111</v>
      </c>
      <c r="D23" s="15">
        <v>158</v>
      </c>
      <c r="E23" s="14">
        <v>6</v>
      </c>
      <c r="F23" s="3"/>
      <c r="G23" s="6">
        <v>19</v>
      </c>
      <c r="H23" s="42" t="s">
        <v>35</v>
      </c>
      <c r="I23" s="42" t="s">
        <v>53</v>
      </c>
      <c r="J23" s="41"/>
      <c r="K23" s="53">
        <v>210</v>
      </c>
    </row>
    <row r="24" spans="1:14" ht="12.75">
      <c r="A24" s="6">
        <v>20</v>
      </c>
      <c r="B24" s="42" t="s">
        <v>79</v>
      </c>
      <c r="C24" s="42" t="s">
        <v>54</v>
      </c>
      <c r="D24" s="15">
        <v>156.79166666666666</v>
      </c>
      <c r="E24" s="14">
        <v>48</v>
      </c>
      <c r="F24" s="3"/>
      <c r="G24" s="6">
        <v>20</v>
      </c>
      <c r="H24" s="41" t="s">
        <v>126</v>
      </c>
      <c r="I24" s="41" t="s">
        <v>54</v>
      </c>
      <c r="J24" s="41"/>
      <c r="K24" s="53">
        <v>209</v>
      </c>
      <c r="N24" s="19" t="s">
        <v>7</v>
      </c>
    </row>
    <row r="25" spans="1:11" ht="12.75">
      <c r="A25" s="6">
        <v>21</v>
      </c>
      <c r="B25" s="42" t="s">
        <v>46</v>
      </c>
      <c r="C25" s="42" t="s">
        <v>111</v>
      </c>
      <c r="D25" s="15">
        <v>156.44444444444446</v>
      </c>
      <c r="E25" s="14">
        <v>63</v>
      </c>
      <c r="F25" s="3"/>
      <c r="G25" s="6">
        <v>21</v>
      </c>
      <c r="H25" s="42" t="s">
        <v>79</v>
      </c>
      <c r="I25" s="42" t="s">
        <v>54</v>
      </c>
      <c r="J25" s="41"/>
      <c r="K25" s="53">
        <v>207</v>
      </c>
    </row>
    <row r="26" spans="1:11" ht="12.75">
      <c r="A26" s="6">
        <v>22</v>
      </c>
      <c r="B26" s="42" t="s">
        <v>35</v>
      </c>
      <c r="C26" s="42" t="s">
        <v>53</v>
      </c>
      <c r="D26" s="15">
        <v>156.26666666666668</v>
      </c>
      <c r="E26" s="14">
        <v>60</v>
      </c>
      <c r="F26" s="3"/>
      <c r="G26" s="6">
        <v>22</v>
      </c>
      <c r="H26" s="42" t="s">
        <v>46</v>
      </c>
      <c r="I26" s="42" t="s">
        <v>111</v>
      </c>
      <c r="J26" s="42"/>
      <c r="K26" s="54">
        <v>207</v>
      </c>
    </row>
    <row r="27" spans="1:11" ht="12.75">
      <c r="A27" s="6">
        <v>23</v>
      </c>
      <c r="B27" s="41" t="s">
        <v>158</v>
      </c>
      <c r="C27" s="42" t="s">
        <v>80</v>
      </c>
      <c r="D27" s="15">
        <v>155.8</v>
      </c>
      <c r="E27" s="14">
        <v>15</v>
      </c>
      <c r="F27" s="3"/>
      <c r="G27" s="6">
        <v>23</v>
      </c>
      <c r="H27" s="42" t="s">
        <v>45</v>
      </c>
      <c r="I27" s="42" t="s">
        <v>111</v>
      </c>
      <c r="J27" s="41"/>
      <c r="K27" s="53">
        <v>205</v>
      </c>
    </row>
    <row r="28" spans="1:11" ht="12.75">
      <c r="A28" s="6">
        <v>24</v>
      </c>
      <c r="B28" s="42" t="s">
        <v>145</v>
      </c>
      <c r="C28" s="41" t="s">
        <v>84</v>
      </c>
      <c r="D28" s="15">
        <v>155.66666666666666</v>
      </c>
      <c r="E28" s="14">
        <v>12</v>
      </c>
      <c r="F28" s="3"/>
      <c r="G28" s="6">
        <v>24</v>
      </c>
      <c r="H28" s="42" t="s">
        <v>160</v>
      </c>
      <c r="I28" s="42" t="s">
        <v>111</v>
      </c>
      <c r="J28" s="41"/>
      <c r="K28" s="53">
        <v>203</v>
      </c>
    </row>
    <row r="29" spans="1:11" ht="12.75">
      <c r="A29" s="6">
        <v>25</v>
      </c>
      <c r="B29" s="41" t="s">
        <v>126</v>
      </c>
      <c r="C29" s="41" t="s">
        <v>54</v>
      </c>
      <c r="D29" s="15">
        <v>155.2156862745098</v>
      </c>
      <c r="E29" s="14">
        <v>51</v>
      </c>
      <c r="F29" s="3"/>
      <c r="G29" s="6">
        <v>25</v>
      </c>
      <c r="H29" s="41" t="s">
        <v>37</v>
      </c>
      <c r="I29" s="68" t="s">
        <v>84</v>
      </c>
      <c r="J29" s="41"/>
      <c r="K29" s="55">
        <v>203</v>
      </c>
    </row>
    <row r="30" spans="1:11" ht="12.75">
      <c r="A30" s="6">
        <v>26</v>
      </c>
      <c r="B30" s="42" t="s">
        <v>116</v>
      </c>
      <c r="C30" s="42" t="s">
        <v>108</v>
      </c>
      <c r="D30" s="15">
        <v>154.5</v>
      </c>
      <c r="E30" s="14">
        <v>44</v>
      </c>
      <c r="F30" s="3"/>
      <c r="G30" s="6">
        <v>26</v>
      </c>
      <c r="H30" s="42" t="s">
        <v>82</v>
      </c>
      <c r="I30" s="42" t="s">
        <v>111</v>
      </c>
      <c r="J30" s="41"/>
      <c r="K30" s="53">
        <v>201</v>
      </c>
    </row>
    <row r="31" spans="1:11" ht="12.75">
      <c r="A31" s="6">
        <v>27</v>
      </c>
      <c r="B31" s="42" t="s">
        <v>142</v>
      </c>
      <c r="C31" s="42" t="s">
        <v>94</v>
      </c>
      <c r="D31" s="15">
        <v>152.71428571428572</v>
      </c>
      <c r="E31" s="14">
        <v>63</v>
      </c>
      <c r="F31" s="3"/>
      <c r="G31" s="6">
        <v>27</v>
      </c>
      <c r="H31" s="42" t="s">
        <v>142</v>
      </c>
      <c r="I31" s="42" t="s">
        <v>94</v>
      </c>
      <c r="J31" s="42"/>
      <c r="K31" s="54">
        <v>200</v>
      </c>
    </row>
    <row r="32" spans="1:11" ht="12.75">
      <c r="A32" s="6">
        <v>28</v>
      </c>
      <c r="B32" s="41" t="s">
        <v>49</v>
      </c>
      <c r="C32" s="41" t="s">
        <v>54</v>
      </c>
      <c r="D32" s="15">
        <v>152</v>
      </c>
      <c r="E32" s="14">
        <v>40</v>
      </c>
      <c r="F32" s="3"/>
      <c r="G32" s="6">
        <v>28</v>
      </c>
      <c r="H32" s="41" t="s">
        <v>36</v>
      </c>
      <c r="I32" s="41" t="s">
        <v>54</v>
      </c>
      <c r="J32" s="42"/>
      <c r="K32" s="54">
        <v>198</v>
      </c>
    </row>
    <row r="33" spans="1:11" ht="12.75">
      <c r="A33" s="6">
        <v>29</v>
      </c>
      <c r="B33" s="41" t="s">
        <v>37</v>
      </c>
      <c r="C33" s="68" t="s">
        <v>84</v>
      </c>
      <c r="D33" s="15">
        <v>150.95</v>
      </c>
      <c r="E33" s="14">
        <v>60</v>
      </c>
      <c r="F33" s="3"/>
      <c r="G33" s="6">
        <v>29</v>
      </c>
      <c r="H33" s="41" t="s">
        <v>85</v>
      </c>
      <c r="I33" s="41" t="s">
        <v>55</v>
      </c>
      <c r="J33" s="41"/>
      <c r="K33" s="53">
        <v>196</v>
      </c>
    </row>
    <row r="34" spans="1:11" ht="12.75">
      <c r="A34" s="6">
        <v>30</v>
      </c>
      <c r="B34" s="41" t="s">
        <v>156</v>
      </c>
      <c r="C34" s="41" t="s">
        <v>94</v>
      </c>
      <c r="D34" s="15">
        <v>150.25</v>
      </c>
      <c r="E34" s="14">
        <v>12</v>
      </c>
      <c r="F34" s="3"/>
      <c r="G34" s="6">
        <v>30</v>
      </c>
      <c r="H34" s="41" t="s">
        <v>132</v>
      </c>
      <c r="I34" s="42" t="s">
        <v>55</v>
      </c>
      <c r="J34" s="41"/>
      <c r="K34" s="53">
        <v>196</v>
      </c>
    </row>
    <row r="35" spans="1:11" ht="12.75">
      <c r="A35" s="6">
        <v>31</v>
      </c>
      <c r="B35" s="42" t="s">
        <v>96</v>
      </c>
      <c r="C35" s="41" t="s">
        <v>108</v>
      </c>
      <c r="D35" s="15">
        <v>149.75</v>
      </c>
      <c r="E35" s="14">
        <v>40</v>
      </c>
      <c r="F35" s="3"/>
      <c r="G35" s="6">
        <v>31</v>
      </c>
      <c r="H35" s="41" t="s">
        <v>67</v>
      </c>
      <c r="I35" s="42" t="s">
        <v>80</v>
      </c>
      <c r="J35" s="42"/>
      <c r="K35" s="54">
        <v>195</v>
      </c>
    </row>
    <row r="36" spans="1:11" ht="12.75">
      <c r="A36" s="6">
        <v>32</v>
      </c>
      <c r="B36" s="43" t="s">
        <v>51</v>
      </c>
      <c r="C36" s="43" t="s">
        <v>53</v>
      </c>
      <c r="D36" s="15">
        <v>148.9206349206349</v>
      </c>
      <c r="E36" s="14">
        <v>63</v>
      </c>
      <c r="F36" s="3"/>
      <c r="G36" s="6">
        <v>32</v>
      </c>
      <c r="H36" s="42" t="s">
        <v>133</v>
      </c>
      <c r="I36" s="42" t="s">
        <v>84</v>
      </c>
      <c r="J36" s="42"/>
      <c r="K36" s="54">
        <v>194</v>
      </c>
    </row>
    <row r="37" spans="1:11" ht="12.75">
      <c r="A37" s="6">
        <v>33</v>
      </c>
      <c r="B37" s="42" t="s">
        <v>161</v>
      </c>
      <c r="C37" s="42" t="s">
        <v>53</v>
      </c>
      <c r="D37" s="15">
        <v>148.44444444444446</v>
      </c>
      <c r="E37" s="14">
        <v>9</v>
      </c>
      <c r="F37" s="3"/>
      <c r="G37" s="6">
        <v>33</v>
      </c>
      <c r="H37" s="42" t="s">
        <v>145</v>
      </c>
      <c r="I37" s="41" t="s">
        <v>84</v>
      </c>
      <c r="J37" s="42"/>
      <c r="K37" s="54">
        <v>193</v>
      </c>
    </row>
    <row r="38" spans="1:11" ht="12.75">
      <c r="A38" s="6">
        <v>34</v>
      </c>
      <c r="B38" s="42" t="s">
        <v>119</v>
      </c>
      <c r="C38" s="42" t="s">
        <v>108</v>
      </c>
      <c r="D38" s="15">
        <v>146.20833333333334</v>
      </c>
      <c r="E38" s="14">
        <v>24</v>
      </c>
      <c r="F38" s="3"/>
      <c r="G38" s="6">
        <v>34</v>
      </c>
      <c r="H38" s="41" t="s">
        <v>49</v>
      </c>
      <c r="I38" s="41" t="s">
        <v>54</v>
      </c>
      <c r="J38" s="42"/>
      <c r="K38" s="54">
        <v>192</v>
      </c>
    </row>
    <row r="39" spans="1:11" ht="12.75">
      <c r="A39" s="6">
        <v>35</v>
      </c>
      <c r="B39" s="42" t="s">
        <v>112</v>
      </c>
      <c r="C39" s="41" t="s">
        <v>53</v>
      </c>
      <c r="D39" s="15">
        <v>143.83333333333334</v>
      </c>
      <c r="E39" s="14">
        <v>54</v>
      </c>
      <c r="F39" s="3"/>
      <c r="G39" s="6">
        <v>35</v>
      </c>
      <c r="H39" s="42" t="s">
        <v>78</v>
      </c>
      <c r="I39" s="41" t="s">
        <v>108</v>
      </c>
      <c r="J39" s="41"/>
      <c r="K39" s="53">
        <v>190</v>
      </c>
    </row>
    <row r="40" spans="1:11" ht="12.75">
      <c r="A40" s="6">
        <v>36</v>
      </c>
      <c r="B40" s="70" t="s">
        <v>65</v>
      </c>
      <c r="C40" s="41" t="s">
        <v>80</v>
      </c>
      <c r="D40" s="15">
        <v>143.5909090909091</v>
      </c>
      <c r="E40" s="14">
        <v>44</v>
      </c>
      <c r="F40" s="3"/>
      <c r="G40" s="6">
        <v>36</v>
      </c>
      <c r="H40" s="42" t="s">
        <v>161</v>
      </c>
      <c r="I40" s="42" t="s">
        <v>53</v>
      </c>
      <c r="J40" s="42"/>
      <c r="K40" s="54">
        <v>189</v>
      </c>
    </row>
    <row r="41" spans="1:11" ht="12.75">
      <c r="A41" s="6">
        <v>37</v>
      </c>
      <c r="B41" s="41" t="s">
        <v>36</v>
      </c>
      <c r="C41" s="41" t="s">
        <v>54</v>
      </c>
      <c r="D41" s="15">
        <v>142.47169811320754</v>
      </c>
      <c r="E41" s="14">
        <v>53</v>
      </c>
      <c r="F41" s="3"/>
      <c r="G41" s="6">
        <v>37</v>
      </c>
      <c r="H41" s="42" t="s">
        <v>96</v>
      </c>
      <c r="I41" s="41" t="s">
        <v>108</v>
      </c>
      <c r="J41" s="42"/>
      <c r="K41" s="54">
        <v>188</v>
      </c>
    </row>
    <row r="42" spans="1:11" ht="12.75">
      <c r="A42" s="6">
        <v>38</v>
      </c>
      <c r="B42" s="41" t="s">
        <v>67</v>
      </c>
      <c r="C42" s="42" t="s">
        <v>80</v>
      </c>
      <c r="D42" s="15">
        <v>142.05263157894737</v>
      </c>
      <c r="E42" s="14">
        <v>19</v>
      </c>
      <c r="F42" s="3"/>
      <c r="G42" s="6">
        <v>38</v>
      </c>
      <c r="H42" s="42" t="s">
        <v>119</v>
      </c>
      <c r="I42" s="42" t="s">
        <v>108</v>
      </c>
      <c r="J42" s="42"/>
      <c r="K42" s="53">
        <v>188</v>
      </c>
    </row>
    <row r="43" spans="1:11" ht="12.75">
      <c r="A43" s="6">
        <v>39</v>
      </c>
      <c r="B43" s="41" t="s">
        <v>85</v>
      </c>
      <c r="C43" s="41" t="s">
        <v>55</v>
      </c>
      <c r="D43" s="15">
        <v>139.54166666666666</v>
      </c>
      <c r="E43" s="14">
        <v>24</v>
      </c>
      <c r="F43" s="3"/>
      <c r="G43" s="6">
        <v>39</v>
      </c>
      <c r="H43" s="42" t="s">
        <v>164</v>
      </c>
      <c r="I43" s="42" t="s">
        <v>84</v>
      </c>
      <c r="J43" s="42"/>
      <c r="K43" s="54">
        <v>186</v>
      </c>
    </row>
    <row r="44" spans="1:11" ht="12.75">
      <c r="A44" s="25">
        <v>40</v>
      </c>
      <c r="B44" s="42" t="s">
        <v>78</v>
      </c>
      <c r="C44" s="41" t="s">
        <v>108</v>
      </c>
      <c r="D44" s="15">
        <v>139.375</v>
      </c>
      <c r="E44" s="14">
        <v>48</v>
      </c>
      <c r="F44" s="4"/>
      <c r="G44" s="25">
        <v>40</v>
      </c>
      <c r="H44" s="70" t="s">
        <v>65</v>
      </c>
      <c r="I44" s="41" t="s">
        <v>80</v>
      </c>
      <c r="J44" s="41"/>
      <c r="K44" s="53">
        <v>186</v>
      </c>
    </row>
    <row r="45" spans="1:11" ht="12.75">
      <c r="A45" s="25">
        <v>41</v>
      </c>
      <c r="B45" s="42" t="s">
        <v>133</v>
      </c>
      <c r="C45" s="42" t="s">
        <v>84</v>
      </c>
      <c r="D45" s="15">
        <v>138.83333333333334</v>
      </c>
      <c r="E45" s="14">
        <v>30</v>
      </c>
      <c r="F45" s="4"/>
      <c r="G45" s="25">
        <v>41</v>
      </c>
      <c r="H45" s="42" t="s">
        <v>81</v>
      </c>
      <c r="I45" s="41" t="s">
        <v>94</v>
      </c>
      <c r="J45" s="43"/>
      <c r="K45" s="55">
        <v>186</v>
      </c>
    </row>
    <row r="46" spans="1:11" ht="12.75">
      <c r="A46" s="6">
        <v>42</v>
      </c>
      <c r="B46" s="42" t="s">
        <v>81</v>
      </c>
      <c r="C46" s="41" t="s">
        <v>94</v>
      </c>
      <c r="D46" s="15">
        <v>137.66666666666666</v>
      </c>
      <c r="E46" s="14">
        <v>54</v>
      </c>
      <c r="G46" s="6">
        <v>42</v>
      </c>
      <c r="H46" s="41" t="s">
        <v>156</v>
      </c>
      <c r="I46" s="41" t="s">
        <v>94</v>
      </c>
      <c r="K46" s="21">
        <v>180</v>
      </c>
    </row>
    <row r="47" spans="1:11" ht="12.75">
      <c r="A47" s="6">
        <v>43</v>
      </c>
      <c r="B47" s="41" t="s">
        <v>132</v>
      </c>
      <c r="C47" s="42" t="s">
        <v>55</v>
      </c>
      <c r="D47" s="15">
        <v>137.42105263157896</v>
      </c>
      <c r="E47" s="14">
        <v>57</v>
      </c>
      <c r="G47" s="6">
        <v>43</v>
      </c>
      <c r="H47" s="41" t="s">
        <v>158</v>
      </c>
      <c r="I47" s="42" t="s">
        <v>80</v>
      </c>
      <c r="K47" s="21">
        <v>179</v>
      </c>
    </row>
    <row r="48" spans="1:11" ht="12.75">
      <c r="A48" s="59">
        <v>44</v>
      </c>
      <c r="B48" s="42" t="s">
        <v>152</v>
      </c>
      <c r="C48" s="42" t="s">
        <v>84</v>
      </c>
      <c r="D48" s="15">
        <v>136.73684210526315</v>
      </c>
      <c r="E48" s="14">
        <v>19</v>
      </c>
      <c r="G48" s="59">
        <v>44</v>
      </c>
      <c r="H48" s="42" t="s">
        <v>152</v>
      </c>
      <c r="I48" s="42" t="s">
        <v>84</v>
      </c>
      <c r="K48" s="21">
        <v>174</v>
      </c>
    </row>
    <row r="49" spans="1:11" ht="12.75">
      <c r="A49" s="6">
        <v>45</v>
      </c>
      <c r="B49" s="42" t="s">
        <v>138</v>
      </c>
      <c r="C49" s="42" t="s">
        <v>111</v>
      </c>
      <c r="D49" s="15">
        <v>129.79166666666666</v>
      </c>
      <c r="E49" s="14">
        <v>24</v>
      </c>
      <c r="G49" s="6">
        <v>45</v>
      </c>
      <c r="H49" s="42" t="s">
        <v>138</v>
      </c>
      <c r="I49" s="42" t="s">
        <v>111</v>
      </c>
      <c r="K49" s="21">
        <v>168</v>
      </c>
    </row>
    <row r="50" spans="1:11" ht="12.75">
      <c r="A50" s="6">
        <v>46</v>
      </c>
      <c r="B50" s="41" t="s">
        <v>115</v>
      </c>
      <c r="C50" s="41" t="s">
        <v>94</v>
      </c>
      <c r="D50" s="15">
        <v>124.94444444444444</v>
      </c>
      <c r="E50" s="14">
        <v>18</v>
      </c>
      <c r="G50" s="6">
        <v>46</v>
      </c>
      <c r="H50" s="41" t="s">
        <v>141</v>
      </c>
      <c r="I50" s="42" t="s">
        <v>80</v>
      </c>
      <c r="K50" s="21">
        <v>156</v>
      </c>
    </row>
    <row r="51" spans="1:11" ht="12.75">
      <c r="A51" s="6">
        <v>47</v>
      </c>
      <c r="B51" s="41" t="s">
        <v>141</v>
      </c>
      <c r="C51" s="42" t="s">
        <v>80</v>
      </c>
      <c r="D51" s="15">
        <v>124.33333333333333</v>
      </c>
      <c r="E51" s="14">
        <v>3</v>
      </c>
      <c r="G51" s="6">
        <v>47</v>
      </c>
      <c r="H51" s="41" t="s">
        <v>130</v>
      </c>
      <c r="I51" s="41" t="s">
        <v>84</v>
      </c>
      <c r="K51" s="21">
        <v>154</v>
      </c>
    </row>
    <row r="52" spans="1:11" ht="12.75">
      <c r="A52" s="6">
        <v>48</v>
      </c>
      <c r="B52" s="41" t="s">
        <v>130</v>
      </c>
      <c r="C52" s="41" t="s">
        <v>84</v>
      </c>
      <c r="D52" s="15">
        <v>120</v>
      </c>
      <c r="E52" s="14">
        <v>15</v>
      </c>
      <c r="G52" s="6">
        <v>48</v>
      </c>
      <c r="H52" s="41" t="s">
        <v>115</v>
      </c>
      <c r="I52" s="41" t="s">
        <v>94</v>
      </c>
      <c r="K52" s="21">
        <v>146</v>
      </c>
    </row>
    <row r="53" spans="1:11" ht="12.75">
      <c r="A53" s="6">
        <v>49</v>
      </c>
      <c r="B53" s="41" t="s">
        <v>144</v>
      </c>
      <c r="C53" s="42" t="s">
        <v>84</v>
      </c>
      <c r="D53" s="15">
        <v>119.16666666666667</v>
      </c>
      <c r="E53" s="14">
        <v>6</v>
      </c>
      <c r="G53" s="6">
        <v>49</v>
      </c>
      <c r="H53" s="41" t="s">
        <v>144</v>
      </c>
      <c r="I53" s="42" t="s">
        <v>84</v>
      </c>
      <c r="K53" s="21">
        <v>137</v>
      </c>
    </row>
    <row r="54" spans="1:11" ht="12.75">
      <c r="A54" s="6">
        <v>50</v>
      </c>
      <c r="B54" s="41" t="s">
        <v>165</v>
      </c>
      <c r="C54" s="41" t="s">
        <v>84</v>
      </c>
      <c r="D54" s="15">
        <v>118</v>
      </c>
      <c r="E54" s="14">
        <v>3</v>
      </c>
      <c r="G54" s="6">
        <v>50</v>
      </c>
      <c r="H54" s="41" t="s">
        <v>165</v>
      </c>
      <c r="I54" s="41" t="s">
        <v>84</v>
      </c>
      <c r="K54" s="21">
        <v>128</v>
      </c>
    </row>
    <row r="55" spans="1:11" ht="12.75">
      <c r="A55" s="6">
        <v>51</v>
      </c>
      <c r="B55" s="42" t="s">
        <v>163</v>
      </c>
      <c r="C55" s="42" t="s">
        <v>53</v>
      </c>
      <c r="D55" s="15">
        <v>90.66666666666667</v>
      </c>
      <c r="E55" s="14">
        <v>3</v>
      </c>
      <c r="G55" s="6">
        <v>51</v>
      </c>
      <c r="H55" s="42" t="s">
        <v>146</v>
      </c>
      <c r="I55" s="42" t="s">
        <v>84</v>
      </c>
      <c r="K55" s="21">
        <v>110</v>
      </c>
    </row>
    <row r="56" spans="1:11" ht="12.75">
      <c r="A56" s="6">
        <v>52</v>
      </c>
      <c r="B56" s="42" t="s">
        <v>147</v>
      </c>
      <c r="C56" s="41" t="s">
        <v>80</v>
      </c>
      <c r="D56" s="15">
        <v>80</v>
      </c>
      <c r="E56" s="14">
        <v>1</v>
      </c>
      <c r="G56" s="6">
        <v>52</v>
      </c>
      <c r="H56" s="42" t="s">
        <v>163</v>
      </c>
      <c r="I56" s="42" t="s">
        <v>53</v>
      </c>
      <c r="K56" s="21">
        <v>101</v>
      </c>
    </row>
    <row r="57" spans="1:11" ht="12.75">
      <c r="A57" s="6">
        <v>53</v>
      </c>
      <c r="B57" s="42" t="s">
        <v>157</v>
      </c>
      <c r="C57" s="42" t="s">
        <v>54</v>
      </c>
      <c r="D57" s="58">
        <v>80</v>
      </c>
      <c r="E57" s="21">
        <v>3</v>
      </c>
      <c r="G57" s="6">
        <v>53</v>
      </c>
      <c r="H57" s="42" t="s">
        <v>157</v>
      </c>
      <c r="I57" s="42" t="s">
        <v>54</v>
      </c>
      <c r="K57" s="21">
        <v>95</v>
      </c>
    </row>
    <row r="58" spans="1:11" ht="12.75">
      <c r="A58" s="6">
        <v>54</v>
      </c>
      <c r="B58" s="42" t="s">
        <v>146</v>
      </c>
      <c r="C58" s="42" t="s">
        <v>84</v>
      </c>
      <c r="D58" s="58">
        <v>78</v>
      </c>
      <c r="E58" s="21">
        <v>3</v>
      </c>
      <c r="G58" s="6">
        <v>54</v>
      </c>
      <c r="H58" s="42" t="s">
        <v>147</v>
      </c>
      <c r="I58" s="41" t="s">
        <v>80</v>
      </c>
      <c r="K58" s="21">
        <v>80</v>
      </c>
    </row>
    <row r="59" spans="1:11" ht="12.75">
      <c r="A59" s="6">
        <v>55</v>
      </c>
      <c r="B59" s="42"/>
      <c r="C59" s="41"/>
      <c r="D59" s="58"/>
      <c r="G59" s="6">
        <v>55</v>
      </c>
      <c r="H59" s="70"/>
      <c r="I59" s="70"/>
      <c r="K59" s="21"/>
    </row>
    <row r="60" spans="1:11" ht="12.75">
      <c r="A60" s="6">
        <v>56</v>
      </c>
      <c r="B60" s="41"/>
      <c r="C60" s="41"/>
      <c r="D60" s="58"/>
      <c r="G60" s="6">
        <v>56</v>
      </c>
      <c r="H60" s="68"/>
      <c r="I60" s="68"/>
      <c r="K60" s="21"/>
    </row>
    <row r="61" spans="1:11" ht="12.75">
      <c r="A61" s="6">
        <v>57</v>
      </c>
      <c r="B61" s="68"/>
      <c r="C61" s="42"/>
      <c r="D61" s="58"/>
      <c r="G61" s="6">
        <v>57</v>
      </c>
      <c r="H61" s="68"/>
      <c r="I61" s="68"/>
      <c r="K61" s="21"/>
    </row>
    <row r="62" spans="1:11" ht="12.75">
      <c r="A62" s="6">
        <v>58</v>
      </c>
      <c r="B62" s="68"/>
      <c r="C62" s="68"/>
      <c r="D62" s="58"/>
      <c r="G62" s="6">
        <v>58</v>
      </c>
      <c r="H62" s="68"/>
      <c r="I62" s="42"/>
      <c r="K62" s="21"/>
    </row>
    <row r="63" spans="1:11" ht="12.75">
      <c r="A63" s="6">
        <v>59</v>
      </c>
      <c r="B63" s="70"/>
      <c r="C63" s="42"/>
      <c r="D63" s="58"/>
      <c r="G63" s="6">
        <v>59</v>
      </c>
      <c r="H63" s="41"/>
      <c r="I63" s="41"/>
      <c r="K63" s="21"/>
    </row>
    <row r="64" spans="1:11" ht="12.75">
      <c r="A64" s="6">
        <v>60</v>
      </c>
      <c r="B64" s="42"/>
      <c r="C64" s="42"/>
      <c r="D64" s="58"/>
      <c r="G64" s="6">
        <v>60</v>
      </c>
      <c r="H64" s="41"/>
      <c r="I64" s="41"/>
      <c r="K64" s="21"/>
    </row>
    <row r="65" spans="1:11" ht="12.75">
      <c r="A65" s="6">
        <v>61</v>
      </c>
      <c r="B65" s="41"/>
      <c r="C65" s="41"/>
      <c r="D65" s="58"/>
      <c r="G65" s="6">
        <v>61</v>
      </c>
      <c r="H65" s="70"/>
      <c r="I65" s="42"/>
      <c r="K65" s="21"/>
    </row>
    <row r="66" spans="1:11" ht="12.75">
      <c r="A66" s="6">
        <v>62</v>
      </c>
      <c r="B66" s="68"/>
      <c r="C66" s="68"/>
      <c r="D66" s="58"/>
      <c r="G66" s="6">
        <v>62</v>
      </c>
      <c r="H66" s="42"/>
      <c r="I66" s="42"/>
      <c r="K66" s="21"/>
    </row>
    <row r="67" spans="1:11" ht="12.75">
      <c r="A67" s="6">
        <v>63</v>
      </c>
      <c r="B67" s="42"/>
      <c r="C67" s="42"/>
      <c r="D67" s="58"/>
      <c r="G67" s="6">
        <v>63</v>
      </c>
      <c r="H67" s="42"/>
      <c r="I67" s="42"/>
      <c r="K67" s="21"/>
    </row>
    <row r="68" spans="1:11" ht="12.75">
      <c r="A68" s="21">
        <v>64</v>
      </c>
      <c r="B68" s="41"/>
      <c r="C68" s="41"/>
      <c r="D68" s="58"/>
      <c r="G68" s="21">
        <v>64</v>
      </c>
      <c r="H68" s="41"/>
      <c r="I68" s="41"/>
      <c r="K68" s="21"/>
    </row>
    <row r="69" spans="1:11" ht="12.75">
      <c r="A69" s="21">
        <v>65</v>
      </c>
      <c r="B69" s="70"/>
      <c r="C69" s="68"/>
      <c r="D69" s="58"/>
      <c r="G69" s="21">
        <v>65</v>
      </c>
      <c r="H69" s="70"/>
      <c r="I69" s="68"/>
      <c r="K69" s="21"/>
    </row>
    <row r="70" spans="2:11" ht="12.75">
      <c r="B70" s="42"/>
      <c r="C70" s="42"/>
      <c r="D70" s="58"/>
      <c r="H70" s="42"/>
      <c r="I70" s="42"/>
      <c r="K70" s="21"/>
    </row>
    <row r="71" spans="1:11" ht="12.75">
      <c r="A71" s="6"/>
      <c r="B71" s="41"/>
      <c r="C71" s="41"/>
      <c r="D71" s="58"/>
      <c r="G71" s="6"/>
      <c r="H71" s="41"/>
      <c r="I71" s="41"/>
      <c r="K71" s="21"/>
    </row>
  </sheetData>
  <sheetProtection/>
  <mergeCells count="2">
    <mergeCell ref="B3:K3"/>
    <mergeCell ref="A2:K2"/>
  </mergeCells>
  <printOptions/>
  <pageMargins left="0.1968503937007874" right="0.1968503937007874" top="0" bottom="0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L79"/>
  <sheetViews>
    <sheetView zoomScale="75" zoomScaleNormal="75" zoomScalePageLayoutView="0" workbookViewId="0" topLeftCell="B1">
      <pane xSplit="2" ySplit="1" topLeftCell="D2" activePane="bottomRight" state="frozen"/>
      <selection pane="topLeft" activeCell="B1" sqref="B1"/>
      <selection pane="topRight" activeCell="D1" sqref="D1"/>
      <selection pane="bottomLeft" activeCell="B2" sqref="B2"/>
      <selection pane="bottomRight" activeCell="CI2" sqref="CI2:CI55"/>
    </sheetView>
  </sheetViews>
  <sheetFormatPr defaultColWidth="9.140625" defaultRowHeight="12.75"/>
  <cols>
    <col min="1" max="1" width="5.140625" style="0" customWidth="1"/>
    <col min="2" max="2" width="20.7109375" style="0" customWidth="1"/>
    <col min="3" max="3" width="16.7109375" style="0" customWidth="1"/>
    <col min="4" max="84" width="4.28125" style="0" customWidth="1"/>
    <col min="85" max="85" width="8.7109375" style="0" customWidth="1"/>
    <col min="87" max="87" width="7.8515625" style="0" customWidth="1"/>
    <col min="88" max="88" width="18.7109375" style="0" customWidth="1"/>
    <col min="89" max="89" width="17.140625" style="0" customWidth="1"/>
  </cols>
  <sheetData>
    <row r="1" spans="1:89" ht="16.5" thickBot="1">
      <c r="A1" s="13"/>
      <c r="B1" s="78" t="s">
        <v>4</v>
      </c>
      <c r="C1" s="78" t="s">
        <v>2</v>
      </c>
      <c r="D1" s="90">
        <v>1</v>
      </c>
      <c r="E1" s="90">
        <v>2</v>
      </c>
      <c r="F1" s="90">
        <v>3</v>
      </c>
      <c r="G1" s="90">
        <v>4</v>
      </c>
      <c r="H1" s="90">
        <v>5</v>
      </c>
      <c r="I1" s="90">
        <v>6</v>
      </c>
      <c r="J1" s="90">
        <v>7</v>
      </c>
      <c r="K1" s="90">
        <v>8</v>
      </c>
      <c r="L1" s="90">
        <v>9</v>
      </c>
      <c r="M1" s="90">
        <v>10</v>
      </c>
      <c r="N1" s="90">
        <v>11</v>
      </c>
      <c r="O1" s="90">
        <v>12</v>
      </c>
      <c r="P1" s="90">
        <v>13</v>
      </c>
      <c r="Q1" s="90">
        <v>14</v>
      </c>
      <c r="R1" s="90">
        <v>15</v>
      </c>
      <c r="S1" s="90">
        <v>16</v>
      </c>
      <c r="T1" s="90">
        <v>17</v>
      </c>
      <c r="U1" s="90">
        <v>18</v>
      </c>
      <c r="V1" s="90">
        <v>19</v>
      </c>
      <c r="W1" s="90">
        <v>20</v>
      </c>
      <c r="X1" s="90">
        <v>21</v>
      </c>
      <c r="Y1" s="90">
        <v>22</v>
      </c>
      <c r="Z1" s="90">
        <v>23</v>
      </c>
      <c r="AA1" s="90">
        <v>24</v>
      </c>
      <c r="AB1" s="90">
        <v>25</v>
      </c>
      <c r="AC1" s="90">
        <v>26</v>
      </c>
      <c r="AD1" s="90">
        <v>27</v>
      </c>
      <c r="AE1" s="90">
        <v>28</v>
      </c>
      <c r="AF1" s="90">
        <v>29</v>
      </c>
      <c r="AG1" s="90">
        <v>30</v>
      </c>
      <c r="AH1" s="90">
        <v>31</v>
      </c>
      <c r="AI1" s="90">
        <v>32</v>
      </c>
      <c r="AJ1" s="90">
        <v>33</v>
      </c>
      <c r="AK1" s="90">
        <v>34</v>
      </c>
      <c r="AL1" s="90">
        <v>35</v>
      </c>
      <c r="AM1" s="90">
        <v>36</v>
      </c>
      <c r="AN1" s="90">
        <v>37</v>
      </c>
      <c r="AO1" s="90">
        <v>38</v>
      </c>
      <c r="AP1" s="90">
        <v>39</v>
      </c>
      <c r="AQ1" s="90">
        <v>40</v>
      </c>
      <c r="AR1" s="90">
        <v>41</v>
      </c>
      <c r="AS1" s="90">
        <v>42</v>
      </c>
      <c r="AT1" s="90">
        <v>43</v>
      </c>
      <c r="AU1" s="90">
        <v>44</v>
      </c>
      <c r="AV1" s="90">
        <v>45</v>
      </c>
      <c r="AW1" s="90">
        <v>46</v>
      </c>
      <c r="AX1" s="90">
        <v>47</v>
      </c>
      <c r="AY1" s="90">
        <v>48</v>
      </c>
      <c r="AZ1" s="90">
        <v>49</v>
      </c>
      <c r="BA1" s="90">
        <v>50</v>
      </c>
      <c r="BB1" s="90">
        <v>51</v>
      </c>
      <c r="BC1" s="90">
        <v>52</v>
      </c>
      <c r="BD1" s="90">
        <v>53</v>
      </c>
      <c r="BE1" s="90">
        <v>54</v>
      </c>
      <c r="BF1" s="90">
        <v>55</v>
      </c>
      <c r="BG1" s="90">
        <v>56</v>
      </c>
      <c r="BH1" s="90">
        <v>57</v>
      </c>
      <c r="BI1" s="90">
        <v>58</v>
      </c>
      <c r="BJ1" s="90">
        <v>59</v>
      </c>
      <c r="BK1" s="90">
        <v>60</v>
      </c>
      <c r="BL1" s="90">
        <v>61</v>
      </c>
      <c r="BM1" s="90">
        <v>62</v>
      </c>
      <c r="BN1" s="90">
        <v>63</v>
      </c>
      <c r="BO1" s="16">
        <v>64</v>
      </c>
      <c r="BP1" s="16">
        <v>65</v>
      </c>
      <c r="BQ1" s="16">
        <v>66</v>
      </c>
      <c r="BR1" s="16">
        <v>67</v>
      </c>
      <c r="BS1" s="16">
        <v>68</v>
      </c>
      <c r="BT1" s="16">
        <v>69</v>
      </c>
      <c r="BU1" s="16">
        <v>70</v>
      </c>
      <c r="BV1" s="16">
        <v>71</v>
      </c>
      <c r="BW1" s="16">
        <v>72</v>
      </c>
      <c r="BX1" s="16">
        <v>73</v>
      </c>
      <c r="BY1" s="16">
        <v>74</v>
      </c>
      <c r="BZ1" s="16">
        <v>75</v>
      </c>
      <c r="CA1" s="16">
        <v>76</v>
      </c>
      <c r="CB1" s="16">
        <v>77</v>
      </c>
      <c r="CC1" s="16">
        <v>78</v>
      </c>
      <c r="CD1" s="16">
        <v>79</v>
      </c>
      <c r="CE1" s="16">
        <v>80</v>
      </c>
      <c r="CF1" s="16">
        <v>81</v>
      </c>
      <c r="CG1" s="16" t="s">
        <v>0</v>
      </c>
      <c r="CH1" s="17" t="s">
        <v>5</v>
      </c>
      <c r="CI1" s="16" t="s">
        <v>3</v>
      </c>
      <c r="CJ1" s="13"/>
      <c r="CK1" s="13"/>
    </row>
    <row r="2" spans="1:89" ht="12.75">
      <c r="A2" s="63">
        <v>1</v>
      </c>
      <c r="B2" s="140" t="s">
        <v>43</v>
      </c>
      <c r="C2" s="146" t="s">
        <v>94</v>
      </c>
      <c r="D2" s="178">
        <v>168</v>
      </c>
      <c r="E2" s="181">
        <v>180</v>
      </c>
      <c r="F2" s="184">
        <v>130</v>
      </c>
      <c r="G2" s="178"/>
      <c r="H2" s="179"/>
      <c r="I2" s="182"/>
      <c r="J2" s="177">
        <v>165</v>
      </c>
      <c r="K2" s="180">
        <v>148</v>
      </c>
      <c r="L2" s="183">
        <v>164</v>
      </c>
      <c r="M2" s="177">
        <v>160</v>
      </c>
      <c r="N2" s="180">
        <v>169</v>
      </c>
      <c r="O2" s="183">
        <v>145</v>
      </c>
      <c r="P2" s="178">
        <v>125</v>
      </c>
      <c r="Q2" s="181">
        <v>168</v>
      </c>
      <c r="R2" s="184">
        <v>144</v>
      </c>
      <c r="S2" s="177">
        <v>137</v>
      </c>
      <c r="T2" s="180">
        <v>175</v>
      </c>
      <c r="U2" s="183">
        <v>176</v>
      </c>
      <c r="V2" s="147">
        <v>195</v>
      </c>
      <c r="W2" s="180">
        <v>143</v>
      </c>
      <c r="X2" s="183">
        <v>138</v>
      </c>
      <c r="Y2" s="177">
        <v>237</v>
      </c>
      <c r="Z2" s="180">
        <v>200</v>
      </c>
      <c r="AA2" s="183">
        <v>176</v>
      </c>
      <c r="AB2" s="178">
        <v>139</v>
      </c>
      <c r="AC2" s="181">
        <v>182</v>
      </c>
      <c r="AD2" s="184">
        <v>107</v>
      </c>
      <c r="AE2" s="177">
        <v>112</v>
      </c>
      <c r="AF2" s="180">
        <v>149</v>
      </c>
      <c r="AG2" s="183">
        <v>242</v>
      </c>
      <c r="AH2" s="178">
        <v>169</v>
      </c>
      <c r="AI2" s="181">
        <v>131</v>
      </c>
      <c r="AJ2" s="184">
        <v>189</v>
      </c>
      <c r="AK2" s="178">
        <v>120</v>
      </c>
      <c r="AL2" s="181">
        <v>161</v>
      </c>
      <c r="AM2" s="184">
        <v>133</v>
      </c>
      <c r="AN2" s="177">
        <v>174</v>
      </c>
      <c r="AO2" s="180">
        <v>179</v>
      </c>
      <c r="AP2" s="183">
        <v>173</v>
      </c>
      <c r="AQ2" s="177">
        <v>203</v>
      </c>
      <c r="AR2" s="180">
        <v>146</v>
      </c>
      <c r="AS2" s="183">
        <v>163</v>
      </c>
      <c r="AT2" s="177">
        <v>177</v>
      </c>
      <c r="AU2" s="180">
        <v>152</v>
      </c>
      <c r="AV2" s="183">
        <v>169</v>
      </c>
      <c r="AW2" s="178">
        <v>159</v>
      </c>
      <c r="AX2" s="181">
        <v>205</v>
      </c>
      <c r="AY2" s="184">
        <v>131</v>
      </c>
      <c r="AZ2" s="178">
        <v>142</v>
      </c>
      <c r="BA2" s="181">
        <v>149</v>
      </c>
      <c r="BB2" s="184">
        <v>181</v>
      </c>
      <c r="BC2" s="178">
        <v>97</v>
      </c>
      <c r="BD2" s="181">
        <v>143</v>
      </c>
      <c r="BE2" s="184">
        <v>201</v>
      </c>
      <c r="BF2" s="178">
        <v>149</v>
      </c>
      <c r="BG2" s="181">
        <v>158</v>
      </c>
      <c r="BH2" s="185">
        <v>156</v>
      </c>
      <c r="BI2" s="178">
        <v>149</v>
      </c>
      <c r="BJ2" s="181">
        <v>143</v>
      </c>
      <c r="BK2" s="184">
        <v>163</v>
      </c>
      <c r="BL2" s="177">
        <v>123</v>
      </c>
      <c r="BM2" s="180">
        <v>146</v>
      </c>
      <c r="BN2" s="183">
        <v>138</v>
      </c>
      <c r="BO2" s="77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10">
        <f>AVERAGE(D2:CF2)</f>
        <v>159.1</v>
      </c>
      <c r="CH2" s="2">
        <f>COUNT(D2:CF2)</f>
        <v>60</v>
      </c>
      <c r="CI2" s="1">
        <f>MAX(D2:CF2)</f>
        <v>242</v>
      </c>
      <c r="CJ2" s="140" t="s">
        <v>43</v>
      </c>
      <c r="CK2" s="146" t="s">
        <v>94</v>
      </c>
    </row>
    <row r="3" spans="1:89" ht="12.75">
      <c r="A3" s="6">
        <v>2</v>
      </c>
      <c r="B3" s="85" t="s">
        <v>72</v>
      </c>
      <c r="C3" s="111" t="s">
        <v>94</v>
      </c>
      <c r="D3" s="102">
        <v>138</v>
      </c>
      <c r="E3" s="103">
        <v>137</v>
      </c>
      <c r="F3" s="104">
        <v>132</v>
      </c>
      <c r="G3" s="102">
        <v>154</v>
      </c>
      <c r="H3" s="103">
        <v>159</v>
      </c>
      <c r="I3" s="104">
        <v>138</v>
      </c>
      <c r="J3" s="91"/>
      <c r="K3" s="32"/>
      <c r="L3" s="92"/>
      <c r="M3" s="91">
        <v>133</v>
      </c>
      <c r="N3" s="32">
        <v>146</v>
      </c>
      <c r="O3" s="92">
        <v>199</v>
      </c>
      <c r="P3" s="102">
        <v>165</v>
      </c>
      <c r="Q3" s="103">
        <v>156</v>
      </c>
      <c r="R3" s="104">
        <v>99</v>
      </c>
      <c r="S3" s="91"/>
      <c r="T3" s="32"/>
      <c r="U3" s="92"/>
      <c r="V3" s="147">
        <v>192</v>
      </c>
      <c r="W3" s="32">
        <v>177</v>
      </c>
      <c r="X3" s="92">
        <v>183</v>
      </c>
      <c r="Y3" s="91">
        <v>145</v>
      </c>
      <c r="Z3" s="32">
        <v>172</v>
      </c>
      <c r="AA3" s="92">
        <v>166</v>
      </c>
      <c r="AB3" s="102">
        <v>140</v>
      </c>
      <c r="AC3" s="103">
        <v>212</v>
      </c>
      <c r="AD3" s="104">
        <v>197</v>
      </c>
      <c r="AE3" s="91">
        <v>208</v>
      </c>
      <c r="AF3" s="32">
        <v>162</v>
      </c>
      <c r="AG3" s="92">
        <v>132</v>
      </c>
      <c r="AH3" s="102"/>
      <c r="AI3" s="103"/>
      <c r="AJ3" s="104"/>
      <c r="AK3" s="102">
        <v>144</v>
      </c>
      <c r="AL3" s="103">
        <v>139</v>
      </c>
      <c r="AM3" s="104">
        <v>160</v>
      </c>
      <c r="AN3" s="91">
        <v>170</v>
      </c>
      <c r="AO3" s="32">
        <v>158</v>
      </c>
      <c r="AP3" s="92">
        <v>158</v>
      </c>
      <c r="AQ3" s="91"/>
      <c r="AR3" s="32"/>
      <c r="AS3" s="92"/>
      <c r="AT3" s="91">
        <v>139</v>
      </c>
      <c r="AU3" s="32">
        <v>167</v>
      </c>
      <c r="AV3" s="92">
        <v>116</v>
      </c>
      <c r="AW3" s="102">
        <v>136</v>
      </c>
      <c r="AX3" s="103">
        <v>166</v>
      </c>
      <c r="AY3" s="104">
        <v>136</v>
      </c>
      <c r="AZ3" s="102"/>
      <c r="BA3" s="103"/>
      <c r="BB3" s="104"/>
      <c r="BC3" s="102">
        <v>126</v>
      </c>
      <c r="BD3" s="103">
        <v>170</v>
      </c>
      <c r="BE3" s="104">
        <v>144</v>
      </c>
      <c r="BF3" s="102">
        <v>154</v>
      </c>
      <c r="BG3" s="103">
        <v>164</v>
      </c>
      <c r="BH3" s="137">
        <v>163</v>
      </c>
      <c r="BI3" s="102"/>
      <c r="BJ3" s="103"/>
      <c r="BK3" s="104"/>
      <c r="BL3" s="91">
        <v>232</v>
      </c>
      <c r="BM3" s="32">
        <v>190</v>
      </c>
      <c r="BN3" s="92">
        <v>173</v>
      </c>
      <c r="BO3" s="77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10">
        <f>AVERAGE(D3:CF3)</f>
        <v>158.82222222222222</v>
      </c>
      <c r="CH3" s="2">
        <f>COUNT(D3:CF3)</f>
        <v>45</v>
      </c>
      <c r="CI3" s="1">
        <f>MAX(D3:CF3)</f>
        <v>232</v>
      </c>
      <c r="CJ3" s="85" t="s">
        <v>72</v>
      </c>
      <c r="CK3" s="111" t="s">
        <v>94</v>
      </c>
    </row>
    <row r="4" spans="1:89" ht="12.75">
      <c r="A4" s="64">
        <v>3</v>
      </c>
      <c r="B4" s="82" t="s">
        <v>142</v>
      </c>
      <c r="C4" s="83" t="s">
        <v>94</v>
      </c>
      <c r="D4" s="108">
        <v>167</v>
      </c>
      <c r="E4" s="109">
        <v>177</v>
      </c>
      <c r="F4" s="110">
        <v>127</v>
      </c>
      <c r="G4" s="108">
        <v>163</v>
      </c>
      <c r="H4" s="109">
        <v>178</v>
      </c>
      <c r="I4" s="110">
        <v>155</v>
      </c>
      <c r="J4" s="95">
        <v>124</v>
      </c>
      <c r="K4" s="35">
        <v>164</v>
      </c>
      <c r="L4" s="88">
        <v>152</v>
      </c>
      <c r="M4" s="95">
        <v>105</v>
      </c>
      <c r="N4" s="35">
        <v>143</v>
      </c>
      <c r="O4" s="88">
        <v>164</v>
      </c>
      <c r="P4" s="108">
        <v>183</v>
      </c>
      <c r="Q4" s="109">
        <v>182</v>
      </c>
      <c r="R4" s="110">
        <v>157</v>
      </c>
      <c r="S4" s="95">
        <v>163</v>
      </c>
      <c r="T4" s="35">
        <v>131</v>
      </c>
      <c r="U4" s="88">
        <v>173</v>
      </c>
      <c r="V4" s="131">
        <v>200</v>
      </c>
      <c r="W4" s="35">
        <v>136</v>
      </c>
      <c r="X4" s="88">
        <v>128</v>
      </c>
      <c r="Y4" s="95">
        <v>181</v>
      </c>
      <c r="Z4" s="35">
        <v>152</v>
      </c>
      <c r="AA4" s="88">
        <v>168</v>
      </c>
      <c r="AB4" s="108">
        <v>173</v>
      </c>
      <c r="AC4" s="109">
        <v>160</v>
      </c>
      <c r="AD4" s="110">
        <v>162</v>
      </c>
      <c r="AE4" s="95">
        <v>137</v>
      </c>
      <c r="AF4" s="35">
        <v>156</v>
      </c>
      <c r="AG4" s="88">
        <v>115</v>
      </c>
      <c r="AH4" s="108">
        <v>128</v>
      </c>
      <c r="AI4" s="109">
        <v>136</v>
      </c>
      <c r="AJ4" s="110">
        <v>155</v>
      </c>
      <c r="AK4" s="108">
        <v>151</v>
      </c>
      <c r="AL4" s="109">
        <v>138</v>
      </c>
      <c r="AM4" s="110">
        <v>128</v>
      </c>
      <c r="AN4" s="95">
        <v>151</v>
      </c>
      <c r="AO4" s="35">
        <v>112</v>
      </c>
      <c r="AP4" s="88">
        <v>180</v>
      </c>
      <c r="AQ4" s="95">
        <v>168</v>
      </c>
      <c r="AR4" s="35">
        <v>156</v>
      </c>
      <c r="AS4" s="88">
        <v>166</v>
      </c>
      <c r="AT4" s="95">
        <v>152</v>
      </c>
      <c r="AU4" s="35">
        <v>164</v>
      </c>
      <c r="AV4" s="88">
        <v>133</v>
      </c>
      <c r="AW4" s="108">
        <v>151</v>
      </c>
      <c r="AX4" s="109">
        <v>200</v>
      </c>
      <c r="AY4" s="110">
        <v>153</v>
      </c>
      <c r="AZ4" s="108">
        <v>129</v>
      </c>
      <c r="BA4" s="109">
        <v>135</v>
      </c>
      <c r="BB4" s="110">
        <v>162</v>
      </c>
      <c r="BC4" s="108">
        <v>113</v>
      </c>
      <c r="BD4" s="109">
        <v>151</v>
      </c>
      <c r="BE4" s="110">
        <v>155</v>
      </c>
      <c r="BF4" s="108">
        <v>183</v>
      </c>
      <c r="BG4" s="109">
        <v>137</v>
      </c>
      <c r="BH4" s="139">
        <v>166</v>
      </c>
      <c r="BI4" s="108">
        <v>137</v>
      </c>
      <c r="BJ4" s="109">
        <v>125</v>
      </c>
      <c r="BK4" s="110">
        <v>172</v>
      </c>
      <c r="BL4" s="95">
        <v>124</v>
      </c>
      <c r="BM4" s="35">
        <v>164</v>
      </c>
      <c r="BN4" s="88">
        <v>170</v>
      </c>
      <c r="BO4" s="73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10">
        <f>AVERAGE(D4:CF4)</f>
        <v>152.71428571428572</v>
      </c>
      <c r="CH4" s="2">
        <f>COUNT(D4:CF4)</f>
        <v>63</v>
      </c>
      <c r="CI4" s="1">
        <f>MAX(D4:CF4)</f>
        <v>200</v>
      </c>
      <c r="CJ4" s="82" t="s">
        <v>125</v>
      </c>
      <c r="CK4" s="83" t="s">
        <v>94</v>
      </c>
    </row>
    <row r="5" spans="1:89" ht="12.75">
      <c r="A5" s="44">
        <v>4</v>
      </c>
      <c r="B5" s="85" t="s">
        <v>81</v>
      </c>
      <c r="C5" s="112" t="s">
        <v>94</v>
      </c>
      <c r="D5" s="105">
        <v>139</v>
      </c>
      <c r="E5" s="106">
        <v>144</v>
      </c>
      <c r="F5" s="107">
        <v>137</v>
      </c>
      <c r="G5" s="105">
        <v>154</v>
      </c>
      <c r="H5" s="106">
        <v>151</v>
      </c>
      <c r="I5" s="107">
        <v>123</v>
      </c>
      <c r="J5" s="93">
        <v>127</v>
      </c>
      <c r="K5" s="29">
        <v>134</v>
      </c>
      <c r="L5" s="94">
        <v>120</v>
      </c>
      <c r="M5" s="93">
        <v>89</v>
      </c>
      <c r="N5" s="29">
        <v>123</v>
      </c>
      <c r="O5" s="96">
        <v>126</v>
      </c>
      <c r="P5" s="105">
        <v>152</v>
      </c>
      <c r="Q5" s="106">
        <v>110</v>
      </c>
      <c r="R5" s="107">
        <v>130</v>
      </c>
      <c r="S5" s="97">
        <v>141</v>
      </c>
      <c r="T5" s="30">
        <v>141</v>
      </c>
      <c r="U5" s="96">
        <v>140</v>
      </c>
      <c r="V5" s="148">
        <v>150</v>
      </c>
      <c r="W5" s="30">
        <v>186</v>
      </c>
      <c r="X5" s="96">
        <v>145</v>
      </c>
      <c r="Y5" s="97"/>
      <c r="Z5" s="30"/>
      <c r="AA5" s="96"/>
      <c r="AB5" s="105">
        <v>110</v>
      </c>
      <c r="AC5" s="106">
        <v>142</v>
      </c>
      <c r="AD5" s="107">
        <v>135</v>
      </c>
      <c r="AE5" s="97">
        <v>135</v>
      </c>
      <c r="AF5" s="30">
        <v>144</v>
      </c>
      <c r="AG5" s="96">
        <v>133</v>
      </c>
      <c r="AH5" s="105">
        <v>140</v>
      </c>
      <c r="AI5" s="106">
        <v>119</v>
      </c>
      <c r="AJ5" s="107">
        <v>174</v>
      </c>
      <c r="AK5" s="105"/>
      <c r="AL5" s="106"/>
      <c r="AM5" s="107"/>
      <c r="AN5" s="97">
        <v>140</v>
      </c>
      <c r="AO5" s="30">
        <v>119</v>
      </c>
      <c r="AP5" s="96">
        <v>154</v>
      </c>
      <c r="AQ5" s="97">
        <v>117</v>
      </c>
      <c r="AR5" s="30">
        <v>172</v>
      </c>
      <c r="AS5" s="96">
        <v>110</v>
      </c>
      <c r="AT5" s="97">
        <v>171</v>
      </c>
      <c r="AU5" s="30">
        <v>111</v>
      </c>
      <c r="AV5" s="96">
        <v>119</v>
      </c>
      <c r="AW5" s="105">
        <v>128</v>
      </c>
      <c r="AX5" s="106">
        <v>125</v>
      </c>
      <c r="AY5" s="107">
        <v>163</v>
      </c>
      <c r="AZ5" s="105">
        <v>122</v>
      </c>
      <c r="BA5" s="106">
        <v>130</v>
      </c>
      <c r="BB5" s="107">
        <v>147</v>
      </c>
      <c r="BC5" s="105"/>
      <c r="BD5" s="106"/>
      <c r="BE5" s="107"/>
      <c r="BF5" s="105">
        <v>116</v>
      </c>
      <c r="BG5" s="106">
        <v>106</v>
      </c>
      <c r="BH5" s="135">
        <v>176</v>
      </c>
      <c r="BI5" s="105">
        <v>137</v>
      </c>
      <c r="BJ5" s="106">
        <v>159</v>
      </c>
      <c r="BK5" s="107">
        <v>135</v>
      </c>
      <c r="BL5" s="97">
        <v>146</v>
      </c>
      <c r="BM5" s="30">
        <v>164</v>
      </c>
      <c r="BN5" s="96">
        <v>173</v>
      </c>
      <c r="BO5" s="89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10">
        <f>AVERAGE(D5:CF5)</f>
        <v>137.66666666666666</v>
      </c>
      <c r="CH5" s="2">
        <f>COUNT(D5:CF5)</f>
        <v>54</v>
      </c>
      <c r="CI5" s="1">
        <f>MAX(D5:CF5)</f>
        <v>186</v>
      </c>
      <c r="CJ5" s="85" t="s">
        <v>81</v>
      </c>
      <c r="CK5" s="112" t="s">
        <v>94</v>
      </c>
    </row>
    <row r="6" spans="1:89" ht="12.75">
      <c r="A6" s="64">
        <v>5</v>
      </c>
      <c r="B6" s="79" t="s">
        <v>156</v>
      </c>
      <c r="C6" s="112" t="s">
        <v>94</v>
      </c>
      <c r="D6" s="93"/>
      <c r="E6" s="29"/>
      <c r="F6" s="107"/>
      <c r="G6" s="105"/>
      <c r="H6" s="106"/>
      <c r="I6" s="107"/>
      <c r="J6" s="105"/>
      <c r="K6" s="106"/>
      <c r="L6" s="107"/>
      <c r="M6" s="105"/>
      <c r="N6" s="106"/>
      <c r="O6" s="107"/>
      <c r="P6" s="105"/>
      <c r="Q6" s="106"/>
      <c r="R6" s="107"/>
      <c r="S6" s="105"/>
      <c r="T6" s="106"/>
      <c r="U6" s="107"/>
      <c r="V6" s="142"/>
      <c r="W6" s="106"/>
      <c r="X6" s="96"/>
      <c r="Y6" s="97"/>
      <c r="Z6" s="30"/>
      <c r="AA6" s="96"/>
      <c r="AB6" s="105"/>
      <c r="AC6" s="106"/>
      <c r="AD6" s="107"/>
      <c r="AE6" s="97"/>
      <c r="AF6" s="30"/>
      <c r="AG6" s="96"/>
      <c r="AH6" s="105"/>
      <c r="AI6" s="106"/>
      <c r="AJ6" s="107"/>
      <c r="AK6" s="105"/>
      <c r="AL6" s="106"/>
      <c r="AM6" s="107"/>
      <c r="AN6" s="97"/>
      <c r="AO6" s="30"/>
      <c r="AP6" s="96"/>
      <c r="AQ6" s="97">
        <v>136</v>
      </c>
      <c r="AR6" s="30">
        <v>145</v>
      </c>
      <c r="AS6" s="96">
        <v>139</v>
      </c>
      <c r="AT6" s="97"/>
      <c r="AU6" s="30"/>
      <c r="AV6" s="96"/>
      <c r="AW6" s="105"/>
      <c r="AX6" s="106"/>
      <c r="AY6" s="107"/>
      <c r="AZ6" s="105">
        <v>140</v>
      </c>
      <c r="BA6" s="106">
        <v>171</v>
      </c>
      <c r="BB6" s="107">
        <v>162</v>
      </c>
      <c r="BC6" s="105">
        <v>147</v>
      </c>
      <c r="BD6" s="106">
        <v>180</v>
      </c>
      <c r="BE6" s="107">
        <v>166</v>
      </c>
      <c r="BF6" s="105"/>
      <c r="BG6" s="106"/>
      <c r="BH6" s="135"/>
      <c r="BI6" s="105">
        <v>157</v>
      </c>
      <c r="BJ6" s="106">
        <v>161</v>
      </c>
      <c r="BK6" s="107">
        <v>99</v>
      </c>
      <c r="BL6" s="105"/>
      <c r="BM6" s="106"/>
      <c r="BN6" s="107"/>
      <c r="BO6" s="89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10">
        <f>AVERAGE(D6:CF6)</f>
        <v>150.25</v>
      </c>
      <c r="CH6" s="2">
        <f>COUNT(D6:CF6)</f>
        <v>12</v>
      </c>
      <c r="CI6" s="1">
        <f>MAX(D6:CF6)</f>
        <v>180</v>
      </c>
      <c r="CJ6" s="79" t="s">
        <v>156</v>
      </c>
      <c r="CK6" s="112" t="s">
        <v>94</v>
      </c>
    </row>
    <row r="7" spans="1:89" ht="12.75">
      <c r="A7" s="6">
        <v>6</v>
      </c>
      <c r="B7" s="84" t="s">
        <v>115</v>
      </c>
      <c r="C7" s="133" t="s">
        <v>94</v>
      </c>
      <c r="D7" s="102"/>
      <c r="E7" s="103"/>
      <c r="F7" s="104"/>
      <c r="G7" s="102">
        <v>109</v>
      </c>
      <c r="H7" s="103">
        <v>127</v>
      </c>
      <c r="I7" s="104">
        <v>125</v>
      </c>
      <c r="J7" s="91">
        <v>146</v>
      </c>
      <c r="K7" s="32">
        <v>135</v>
      </c>
      <c r="L7" s="92">
        <v>125</v>
      </c>
      <c r="M7" s="91"/>
      <c r="N7" s="32"/>
      <c r="O7" s="92"/>
      <c r="P7" s="102"/>
      <c r="Q7" s="103"/>
      <c r="R7" s="104"/>
      <c r="S7" s="91">
        <v>131</v>
      </c>
      <c r="T7" s="32">
        <v>111</v>
      </c>
      <c r="U7" s="92">
        <v>114</v>
      </c>
      <c r="V7" s="147"/>
      <c r="W7" s="32"/>
      <c r="X7" s="92"/>
      <c r="Y7" s="91">
        <v>98</v>
      </c>
      <c r="Z7" s="32">
        <v>101</v>
      </c>
      <c r="AA7" s="92">
        <v>141</v>
      </c>
      <c r="AB7" s="102"/>
      <c r="AC7" s="103"/>
      <c r="AD7" s="104"/>
      <c r="AE7" s="91"/>
      <c r="AF7" s="32"/>
      <c r="AG7" s="92"/>
      <c r="AH7" s="102">
        <v>141</v>
      </c>
      <c r="AI7" s="103">
        <v>115</v>
      </c>
      <c r="AJ7" s="104">
        <v>134</v>
      </c>
      <c r="AK7" s="102">
        <v>127</v>
      </c>
      <c r="AL7" s="103">
        <v>130</v>
      </c>
      <c r="AM7" s="104">
        <v>139</v>
      </c>
      <c r="AN7" s="91"/>
      <c r="AO7" s="32"/>
      <c r="AP7" s="92"/>
      <c r="AQ7" s="102"/>
      <c r="AR7" s="103"/>
      <c r="AS7" s="104"/>
      <c r="AT7" s="91"/>
      <c r="AU7" s="32"/>
      <c r="AV7" s="92"/>
      <c r="AW7" s="102"/>
      <c r="AX7" s="103"/>
      <c r="AY7" s="104"/>
      <c r="AZ7" s="91"/>
      <c r="BA7" s="32"/>
      <c r="BB7" s="92"/>
      <c r="BC7" s="102"/>
      <c r="BD7" s="103"/>
      <c r="BE7" s="104"/>
      <c r="BF7" s="102"/>
      <c r="BG7" s="103"/>
      <c r="BH7" s="137"/>
      <c r="BI7" s="102"/>
      <c r="BJ7" s="103"/>
      <c r="BK7" s="104"/>
      <c r="BL7" s="91"/>
      <c r="BM7" s="32"/>
      <c r="BN7" s="92"/>
      <c r="BO7" s="77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10">
        <f>AVERAGE(D7:CF7)</f>
        <v>124.94444444444444</v>
      </c>
      <c r="CH7" s="2">
        <f>COUNT(D7:CF7)</f>
        <v>18</v>
      </c>
      <c r="CI7" s="1">
        <f>MAX(D7:CF7)</f>
        <v>146</v>
      </c>
      <c r="CJ7" s="84" t="s">
        <v>115</v>
      </c>
      <c r="CK7" s="133" t="s">
        <v>94</v>
      </c>
    </row>
    <row r="8" spans="1:89" ht="12.75">
      <c r="A8" s="63">
        <v>7</v>
      </c>
      <c r="B8" s="82" t="s">
        <v>38</v>
      </c>
      <c r="C8" s="83" t="s">
        <v>53</v>
      </c>
      <c r="D8" s="93">
        <v>135</v>
      </c>
      <c r="E8" s="30">
        <v>155</v>
      </c>
      <c r="F8" s="96">
        <v>169</v>
      </c>
      <c r="G8" s="105">
        <v>170</v>
      </c>
      <c r="H8" s="106">
        <v>165</v>
      </c>
      <c r="I8" s="107">
        <v>192</v>
      </c>
      <c r="J8" s="105">
        <v>190</v>
      </c>
      <c r="K8" s="106">
        <v>170</v>
      </c>
      <c r="L8" s="107">
        <v>183</v>
      </c>
      <c r="M8" s="97">
        <v>167</v>
      </c>
      <c r="N8" s="30">
        <v>179</v>
      </c>
      <c r="O8" s="96">
        <v>162</v>
      </c>
      <c r="P8" s="105">
        <v>186</v>
      </c>
      <c r="Q8" s="106">
        <v>148</v>
      </c>
      <c r="R8" s="107">
        <v>184</v>
      </c>
      <c r="S8" s="97">
        <v>120</v>
      </c>
      <c r="T8" s="30">
        <v>127</v>
      </c>
      <c r="U8" s="96">
        <v>175</v>
      </c>
      <c r="V8" s="148">
        <v>160</v>
      </c>
      <c r="W8" s="30">
        <v>167</v>
      </c>
      <c r="X8" s="96">
        <v>130</v>
      </c>
      <c r="Y8" s="105">
        <v>145</v>
      </c>
      <c r="Z8" s="106">
        <v>125</v>
      </c>
      <c r="AA8" s="107">
        <v>143</v>
      </c>
      <c r="AB8" s="105">
        <v>149</v>
      </c>
      <c r="AC8" s="106">
        <v>180</v>
      </c>
      <c r="AD8" s="107">
        <v>132</v>
      </c>
      <c r="AE8" s="97">
        <v>124</v>
      </c>
      <c r="AF8" s="30">
        <v>152</v>
      </c>
      <c r="AG8" s="96">
        <v>224</v>
      </c>
      <c r="AH8" s="105">
        <v>169</v>
      </c>
      <c r="AI8" s="106">
        <v>158</v>
      </c>
      <c r="AJ8" s="107">
        <v>192</v>
      </c>
      <c r="AK8" s="105">
        <v>149</v>
      </c>
      <c r="AL8" s="106">
        <v>138</v>
      </c>
      <c r="AM8" s="107">
        <v>190</v>
      </c>
      <c r="AN8" s="105">
        <v>129</v>
      </c>
      <c r="AO8" s="106">
        <v>201</v>
      </c>
      <c r="AP8" s="107">
        <v>180</v>
      </c>
      <c r="AQ8" s="97">
        <v>221</v>
      </c>
      <c r="AR8" s="30">
        <v>150</v>
      </c>
      <c r="AS8" s="96">
        <v>200</v>
      </c>
      <c r="AT8" s="97">
        <v>146</v>
      </c>
      <c r="AU8" s="30">
        <v>179</v>
      </c>
      <c r="AV8" s="96">
        <v>143</v>
      </c>
      <c r="AW8" s="105">
        <v>209</v>
      </c>
      <c r="AX8" s="106">
        <v>156</v>
      </c>
      <c r="AY8" s="107">
        <v>170</v>
      </c>
      <c r="AZ8" s="105">
        <v>152</v>
      </c>
      <c r="BA8" s="106">
        <v>137</v>
      </c>
      <c r="BB8" s="107">
        <v>137</v>
      </c>
      <c r="BC8" s="105">
        <v>171</v>
      </c>
      <c r="BD8" s="106">
        <v>173</v>
      </c>
      <c r="BE8" s="107">
        <v>183</v>
      </c>
      <c r="BF8" s="105">
        <v>136</v>
      </c>
      <c r="BG8" s="106">
        <v>138</v>
      </c>
      <c r="BH8" s="135">
        <v>139</v>
      </c>
      <c r="BI8" s="105">
        <v>183</v>
      </c>
      <c r="BJ8" s="106">
        <v>189</v>
      </c>
      <c r="BK8" s="107">
        <v>130</v>
      </c>
      <c r="BL8" s="105">
        <v>128</v>
      </c>
      <c r="BM8" s="106">
        <v>157</v>
      </c>
      <c r="BN8" s="107">
        <v>218</v>
      </c>
      <c r="BO8" s="89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10">
        <f>AVERAGE(D8:CF8)</f>
        <v>162.84126984126985</v>
      </c>
      <c r="CH8" s="2">
        <f>COUNT(D8:CF8)</f>
        <v>63</v>
      </c>
      <c r="CI8" s="1">
        <f>MAX(D8:CF8)</f>
        <v>224</v>
      </c>
      <c r="CJ8" s="82" t="s">
        <v>38</v>
      </c>
      <c r="CK8" s="83" t="s">
        <v>53</v>
      </c>
    </row>
    <row r="9" spans="1:89" ht="12.75">
      <c r="A9" s="6">
        <v>8</v>
      </c>
      <c r="B9" s="205" t="s">
        <v>51</v>
      </c>
      <c r="C9" s="206" t="s">
        <v>53</v>
      </c>
      <c r="D9" s="91">
        <v>85</v>
      </c>
      <c r="E9" s="32">
        <v>111</v>
      </c>
      <c r="F9" s="92">
        <v>121</v>
      </c>
      <c r="G9" s="102">
        <v>155</v>
      </c>
      <c r="H9" s="103">
        <v>142</v>
      </c>
      <c r="I9" s="104">
        <v>194</v>
      </c>
      <c r="J9" s="102">
        <v>161</v>
      </c>
      <c r="K9" s="103">
        <v>141</v>
      </c>
      <c r="L9" s="104">
        <v>198</v>
      </c>
      <c r="M9" s="91">
        <v>135</v>
      </c>
      <c r="N9" s="32">
        <v>108</v>
      </c>
      <c r="O9" s="92">
        <v>152</v>
      </c>
      <c r="P9" s="102">
        <v>120</v>
      </c>
      <c r="Q9" s="103">
        <v>178</v>
      </c>
      <c r="R9" s="104">
        <v>162</v>
      </c>
      <c r="S9" s="91">
        <v>164</v>
      </c>
      <c r="T9" s="32">
        <v>115</v>
      </c>
      <c r="U9" s="92">
        <v>155</v>
      </c>
      <c r="V9" s="147">
        <v>147</v>
      </c>
      <c r="W9" s="32">
        <v>168</v>
      </c>
      <c r="X9" s="92">
        <v>173</v>
      </c>
      <c r="Y9" s="102">
        <v>156</v>
      </c>
      <c r="Z9" s="103">
        <v>138</v>
      </c>
      <c r="AA9" s="104">
        <v>121</v>
      </c>
      <c r="AB9" s="102">
        <v>169</v>
      </c>
      <c r="AC9" s="103">
        <v>177</v>
      </c>
      <c r="AD9" s="104">
        <v>169</v>
      </c>
      <c r="AE9" s="91">
        <v>141</v>
      </c>
      <c r="AF9" s="32">
        <v>178</v>
      </c>
      <c r="AG9" s="92">
        <v>194</v>
      </c>
      <c r="AH9" s="102">
        <v>145</v>
      </c>
      <c r="AI9" s="103">
        <v>222</v>
      </c>
      <c r="AJ9" s="104">
        <v>143</v>
      </c>
      <c r="AK9" s="102">
        <v>163</v>
      </c>
      <c r="AL9" s="103">
        <v>150</v>
      </c>
      <c r="AM9" s="104">
        <v>190</v>
      </c>
      <c r="AN9" s="102">
        <v>147</v>
      </c>
      <c r="AO9" s="103">
        <v>175</v>
      </c>
      <c r="AP9" s="104">
        <v>123</v>
      </c>
      <c r="AQ9" s="91">
        <v>144</v>
      </c>
      <c r="AR9" s="32">
        <v>146</v>
      </c>
      <c r="AS9" s="92">
        <v>190</v>
      </c>
      <c r="AT9" s="91">
        <v>154</v>
      </c>
      <c r="AU9" s="32">
        <v>148</v>
      </c>
      <c r="AV9" s="92">
        <v>123</v>
      </c>
      <c r="AW9" s="102">
        <v>118</v>
      </c>
      <c r="AX9" s="103">
        <v>154</v>
      </c>
      <c r="AY9" s="104">
        <v>112</v>
      </c>
      <c r="AZ9" s="102">
        <v>160</v>
      </c>
      <c r="BA9" s="103">
        <v>127</v>
      </c>
      <c r="BB9" s="104">
        <v>167</v>
      </c>
      <c r="BC9" s="102">
        <v>153</v>
      </c>
      <c r="BD9" s="103">
        <v>133</v>
      </c>
      <c r="BE9" s="104">
        <v>142</v>
      </c>
      <c r="BF9" s="102">
        <v>142</v>
      </c>
      <c r="BG9" s="103">
        <v>106</v>
      </c>
      <c r="BH9" s="137">
        <v>152</v>
      </c>
      <c r="BI9" s="102">
        <v>108</v>
      </c>
      <c r="BJ9" s="103">
        <v>128</v>
      </c>
      <c r="BK9" s="104">
        <v>145</v>
      </c>
      <c r="BL9" s="102">
        <v>159</v>
      </c>
      <c r="BM9" s="103">
        <v>144</v>
      </c>
      <c r="BN9" s="104">
        <v>141</v>
      </c>
      <c r="BO9" s="77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10">
        <f>AVERAGE(D9:CF9)</f>
        <v>148.9206349206349</v>
      </c>
      <c r="CH9" s="2">
        <f>COUNT(D9:CF9)</f>
        <v>63</v>
      </c>
      <c r="CI9" s="1">
        <f>MAX(D9:CF9)</f>
        <v>222</v>
      </c>
      <c r="CJ9" s="205" t="s">
        <v>51</v>
      </c>
      <c r="CK9" s="206" t="s">
        <v>53</v>
      </c>
    </row>
    <row r="10" spans="1:89" ht="12.75">
      <c r="A10" s="63">
        <v>9</v>
      </c>
      <c r="B10" s="82" t="s">
        <v>112</v>
      </c>
      <c r="C10" s="112" t="s">
        <v>53</v>
      </c>
      <c r="D10" s="97">
        <v>138</v>
      </c>
      <c r="E10" s="30">
        <v>122</v>
      </c>
      <c r="F10" s="94">
        <v>202</v>
      </c>
      <c r="G10" s="105">
        <v>180</v>
      </c>
      <c r="H10" s="106">
        <v>159</v>
      </c>
      <c r="I10" s="107">
        <v>135</v>
      </c>
      <c r="J10" s="105">
        <v>153</v>
      </c>
      <c r="K10" s="106">
        <v>146</v>
      </c>
      <c r="L10" s="107">
        <v>121</v>
      </c>
      <c r="M10" s="97">
        <v>166</v>
      </c>
      <c r="N10" s="30">
        <v>128</v>
      </c>
      <c r="O10" s="96">
        <v>117</v>
      </c>
      <c r="P10" s="105">
        <v>150</v>
      </c>
      <c r="Q10" s="106">
        <v>158</v>
      </c>
      <c r="R10" s="107">
        <v>128</v>
      </c>
      <c r="S10" s="97">
        <v>132</v>
      </c>
      <c r="T10" s="30">
        <v>136</v>
      </c>
      <c r="U10" s="96">
        <v>129</v>
      </c>
      <c r="V10" s="148">
        <v>140</v>
      </c>
      <c r="W10" s="30">
        <v>134</v>
      </c>
      <c r="X10" s="96">
        <v>145</v>
      </c>
      <c r="Y10" s="105">
        <v>134</v>
      </c>
      <c r="Z10" s="106">
        <v>142</v>
      </c>
      <c r="AA10" s="107">
        <v>152</v>
      </c>
      <c r="AB10" s="105">
        <v>153</v>
      </c>
      <c r="AC10" s="106">
        <v>143</v>
      </c>
      <c r="AD10" s="107">
        <v>146</v>
      </c>
      <c r="AE10" s="97">
        <v>161</v>
      </c>
      <c r="AF10" s="30">
        <v>96</v>
      </c>
      <c r="AG10" s="96">
        <v>139</v>
      </c>
      <c r="AH10" s="105">
        <v>147</v>
      </c>
      <c r="AI10" s="106">
        <v>110</v>
      </c>
      <c r="AJ10" s="107">
        <v>140</v>
      </c>
      <c r="AK10" s="105">
        <v>136</v>
      </c>
      <c r="AL10" s="106">
        <v>137</v>
      </c>
      <c r="AM10" s="107">
        <v>175</v>
      </c>
      <c r="AN10" s="105">
        <v>151</v>
      </c>
      <c r="AO10" s="106">
        <v>127</v>
      </c>
      <c r="AP10" s="107">
        <v>162</v>
      </c>
      <c r="AQ10" s="97">
        <v>132</v>
      </c>
      <c r="AR10" s="30">
        <v>148</v>
      </c>
      <c r="AS10" s="96">
        <v>118</v>
      </c>
      <c r="AT10" s="97">
        <v>146</v>
      </c>
      <c r="AU10" s="30">
        <v>147</v>
      </c>
      <c r="AV10" s="96">
        <v>126</v>
      </c>
      <c r="AW10" s="105">
        <v>163</v>
      </c>
      <c r="AX10" s="106">
        <v>134</v>
      </c>
      <c r="AY10" s="107">
        <v>119</v>
      </c>
      <c r="AZ10" s="105">
        <v>152</v>
      </c>
      <c r="BA10" s="106">
        <v>211</v>
      </c>
      <c r="BB10" s="107">
        <v>145</v>
      </c>
      <c r="BC10" s="105"/>
      <c r="BD10" s="106"/>
      <c r="BE10" s="107"/>
      <c r="BF10" s="105"/>
      <c r="BG10" s="106"/>
      <c r="BH10" s="135"/>
      <c r="BI10" s="105"/>
      <c r="BJ10" s="106"/>
      <c r="BK10" s="107"/>
      <c r="BL10" s="105">
        <v>152</v>
      </c>
      <c r="BM10" s="106">
        <v>114</v>
      </c>
      <c r="BN10" s="107">
        <v>190</v>
      </c>
      <c r="BO10" s="89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10">
        <f>AVERAGE(D10:CF10)</f>
        <v>143.83333333333334</v>
      </c>
      <c r="CH10" s="2">
        <f>COUNT(D10:CF10)</f>
        <v>54</v>
      </c>
      <c r="CI10" s="1">
        <f>MAX(D10:CF10)</f>
        <v>211</v>
      </c>
      <c r="CJ10" s="82" t="s">
        <v>112</v>
      </c>
      <c r="CK10" s="112" t="s">
        <v>53</v>
      </c>
    </row>
    <row r="11" spans="1:89" ht="12.75">
      <c r="A11" s="6">
        <v>10</v>
      </c>
      <c r="B11" s="85" t="s">
        <v>35</v>
      </c>
      <c r="C11" s="111" t="s">
        <v>53</v>
      </c>
      <c r="D11" s="93">
        <v>152</v>
      </c>
      <c r="E11" s="30">
        <v>149</v>
      </c>
      <c r="F11" s="96">
        <v>177</v>
      </c>
      <c r="G11" s="105">
        <v>142</v>
      </c>
      <c r="H11" s="106">
        <v>157</v>
      </c>
      <c r="I11" s="107">
        <v>138</v>
      </c>
      <c r="J11" s="105">
        <v>162</v>
      </c>
      <c r="K11" s="106">
        <v>160</v>
      </c>
      <c r="L11" s="107">
        <v>163</v>
      </c>
      <c r="M11" s="97">
        <v>156</v>
      </c>
      <c r="N11" s="30">
        <v>144</v>
      </c>
      <c r="O11" s="96">
        <v>199</v>
      </c>
      <c r="P11" s="105">
        <v>164</v>
      </c>
      <c r="Q11" s="106">
        <v>153</v>
      </c>
      <c r="R11" s="107">
        <v>163</v>
      </c>
      <c r="S11" s="97">
        <v>162</v>
      </c>
      <c r="T11" s="30">
        <v>209</v>
      </c>
      <c r="U11" s="96">
        <v>150</v>
      </c>
      <c r="V11" s="148">
        <v>146</v>
      </c>
      <c r="W11" s="30">
        <v>152</v>
      </c>
      <c r="X11" s="96">
        <v>168</v>
      </c>
      <c r="Y11" s="105">
        <v>134</v>
      </c>
      <c r="Z11" s="106">
        <v>158</v>
      </c>
      <c r="AA11" s="107">
        <v>147</v>
      </c>
      <c r="AB11" s="105">
        <v>168</v>
      </c>
      <c r="AC11" s="106">
        <v>210</v>
      </c>
      <c r="AD11" s="107">
        <v>152</v>
      </c>
      <c r="AE11" s="97">
        <v>153</v>
      </c>
      <c r="AF11" s="30">
        <v>129</v>
      </c>
      <c r="AG11" s="96">
        <v>149</v>
      </c>
      <c r="AH11" s="105">
        <v>135</v>
      </c>
      <c r="AI11" s="106">
        <v>147</v>
      </c>
      <c r="AJ11" s="107">
        <v>165</v>
      </c>
      <c r="AK11" s="105"/>
      <c r="AL11" s="106"/>
      <c r="AM11" s="107"/>
      <c r="AN11" s="105">
        <v>188</v>
      </c>
      <c r="AO11" s="106">
        <v>156</v>
      </c>
      <c r="AP11" s="107">
        <v>148</v>
      </c>
      <c r="AQ11" s="97">
        <v>163</v>
      </c>
      <c r="AR11" s="30">
        <v>193</v>
      </c>
      <c r="AS11" s="96">
        <v>133</v>
      </c>
      <c r="AT11" s="97">
        <v>160</v>
      </c>
      <c r="AU11" s="30">
        <v>159</v>
      </c>
      <c r="AV11" s="96">
        <v>122</v>
      </c>
      <c r="AW11" s="105">
        <v>175</v>
      </c>
      <c r="AX11" s="106">
        <v>154</v>
      </c>
      <c r="AY11" s="107">
        <v>164</v>
      </c>
      <c r="AZ11" s="105">
        <v>135</v>
      </c>
      <c r="BA11" s="106">
        <v>176</v>
      </c>
      <c r="BB11" s="107">
        <v>129</v>
      </c>
      <c r="BC11" s="105">
        <v>170</v>
      </c>
      <c r="BD11" s="106">
        <v>152</v>
      </c>
      <c r="BE11" s="107">
        <v>169</v>
      </c>
      <c r="BF11" s="105">
        <v>164</v>
      </c>
      <c r="BG11" s="106">
        <v>113</v>
      </c>
      <c r="BH11" s="135">
        <v>159</v>
      </c>
      <c r="BI11" s="105">
        <v>152</v>
      </c>
      <c r="BJ11" s="106">
        <v>164</v>
      </c>
      <c r="BK11" s="107">
        <v>143</v>
      </c>
      <c r="BL11" s="105">
        <v>135</v>
      </c>
      <c r="BM11" s="106">
        <v>159</v>
      </c>
      <c r="BN11" s="107">
        <v>128</v>
      </c>
      <c r="BO11" s="89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10">
        <f>AVERAGE(D11:CF11)</f>
        <v>156.26666666666668</v>
      </c>
      <c r="CH11" s="2">
        <f>COUNT(D11:CF11)</f>
        <v>60</v>
      </c>
      <c r="CI11" s="1">
        <f>MAX(D11:CF11)</f>
        <v>210</v>
      </c>
      <c r="CJ11" s="85" t="s">
        <v>35</v>
      </c>
      <c r="CK11" s="111" t="s">
        <v>53</v>
      </c>
    </row>
    <row r="12" spans="1:89" ht="12.75">
      <c r="A12" s="63">
        <v>11</v>
      </c>
      <c r="B12" s="82" t="s">
        <v>161</v>
      </c>
      <c r="C12" s="83" t="s">
        <v>53</v>
      </c>
      <c r="D12" s="102"/>
      <c r="E12" s="103"/>
      <c r="F12" s="104"/>
      <c r="G12" s="102"/>
      <c r="H12" s="106"/>
      <c r="I12" s="107"/>
      <c r="J12" s="102"/>
      <c r="K12" s="103"/>
      <c r="L12" s="104"/>
      <c r="M12" s="102"/>
      <c r="N12" s="103"/>
      <c r="O12" s="104"/>
      <c r="P12" s="102"/>
      <c r="Q12" s="103"/>
      <c r="R12" s="104"/>
      <c r="S12" s="102"/>
      <c r="T12" s="103"/>
      <c r="U12" s="104"/>
      <c r="V12" s="149"/>
      <c r="W12" s="103"/>
      <c r="X12" s="92"/>
      <c r="Y12" s="91"/>
      <c r="Z12" s="32"/>
      <c r="AA12" s="92"/>
      <c r="AB12" s="91"/>
      <c r="AC12" s="32"/>
      <c r="AD12" s="92"/>
      <c r="AE12" s="91"/>
      <c r="AF12" s="32"/>
      <c r="AG12" s="92"/>
      <c r="AH12" s="91"/>
      <c r="AI12" s="32"/>
      <c r="AJ12" s="92"/>
      <c r="AK12" s="102">
        <v>148</v>
      </c>
      <c r="AL12" s="103">
        <v>139</v>
      </c>
      <c r="AM12" s="104">
        <v>156</v>
      </c>
      <c r="AN12" s="102"/>
      <c r="AO12" s="103"/>
      <c r="AP12" s="104"/>
      <c r="AQ12" s="91"/>
      <c r="AR12" s="32"/>
      <c r="AS12" s="92"/>
      <c r="AT12" s="91"/>
      <c r="AU12" s="32"/>
      <c r="AV12" s="92"/>
      <c r="AW12" s="102"/>
      <c r="AX12" s="103"/>
      <c r="AY12" s="104"/>
      <c r="AZ12" s="102"/>
      <c r="BA12" s="103"/>
      <c r="BB12" s="104"/>
      <c r="BC12" s="102">
        <v>135</v>
      </c>
      <c r="BD12" s="103">
        <v>189</v>
      </c>
      <c r="BE12" s="104">
        <v>162</v>
      </c>
      <c r="BF12" s="102"/>
      <c r="BG12" s="103"/>
      <c r="BH12" s="137"/>
      <c r="BI12" s="102">
        <v>130</v>
      </c>
      <c r="BJ12" s="103">
        <v>146</v>
      </c>
      <c r="BK12" s="104">
        <v>131</v>
      </c>
      <c r="BL12" s="102"/>
      <c r="BM12" s="103"/>
      <c r="BN12" s="104"/>
      <c r="BO12" s="77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10">
        <f>AVERAGE(D12:CF12)</f>
        <v>148.44444444444446</v>
      </c>
      <c r="CH12" s="2">
        <f>COUNT(D12:CF12)</f>
        <v>9</v>
      </c>
      <c r="CI12" s="1">
        <f>MAX(D12:CF12)</f>
        <v>189</v>
      </c>
      <c r="CJ12" s="82" t="s">
        <v>161</v>
      </c>
      <c r="CK12" s="83" t="s">
        <v>53</v>
      </c>
    </row>
    <row r="13" spans="1:89" ht="12.75">
      <c r="A13" s="6" t="s">
        <v>118</v>
      </c>
      <c r="B13" s="85" t="s">
        <v>163</v>
      </c>
      <c r="C13" s="111" t="s">
        <v>53</v>
      </c>
      <c r="D13" s="102"/>
      <c r="E13" s="103"/>
      <c r="F13" s="104"/>
      <c r="G13" s="102"/>
      <c r="H13" s="106"/>
      <c r="I13" s="107"/>
      <c r="J13" s="102"/>
      <c r="K13" s="103"/>
      <c r="L13" s="104"/>
      <c r="M13" s="102"/>
      <c r="N13" s="103"/>
      <c r="O13" s="104"/>
      <c r="P13" s="102"/>
      <c r="Q13" s="103"/>
      <c r="R13" s="104"/>
      <c r="S13" s="102"/>
      <c r="T13" s="103"/>
      <c r="U13" s="104"/>
      <c r="V13" s="149"/>
      <c r="W13" s="103"/>
      <c r="X13" s="92"/>
      <c r="Y13" s="91"/>
      <c r="Z13" s="32"/>
      <c r="AA13" s="92"/>
      <c r="AB13" s="91"/>
      <c r="AC13" s="32"/>
      <c r="AD13" s="92"/>
      <c r="AE13" s="91"/>
      <c r="AF13" s="32"/>
      <c r="AG13" s="92"/>
      <c r="AH13" s="102"/>
      <c r="AI13" s="103"/>
      <c r="AJ13" s="104"/>
      <c r="AK13" s="102"/>
      <c r="AL13" s="103"/>
      <c r="AM13" s="104"/>
      <c r="AN13" s="102"/>
      <c r="AO13" s="103"/>
      <c r="AP13" s="104"/>
      <c r="AQ13" s="91"/>
      <c r="AR13" s="32"/>
      <c r="AS13" s="92"/>
      <c r="AT13" s="91"/>
      <c r="AU13" s="32"/>
      <c r="AV13" s="92"/>
      <c r="AW13" s="102"/>
      <c r="AX13" s="103"/>
      <c r="AY13" s="104"/>
      <c r="AZ13" s="91"/>
      <c r="BA13" s="32"/>
      <c r="BB13" s="92"/>
      <c r="BC13" s="102"/>
      <c r="BD13" s="103"/>
      <c r="BE13" s="104"/>
      <c r="BF13" s="102">
        <v>98</v>
      </c>
      <c r="BG13" s="103">
        <v>101</v>
      </c>
      <c r="BH13" s="137">
        <v>73</v>
      </c>
      <c r="BI13" s="102"/>
      <c r="BJ13" s="103"/>
      <c r="BK13" s="104"/>
      <c r="BL13" s="102"/>
      <c r="BM13" s="103"/>
      <c r="BN13" s="104"/>
      <c r="BO13" s="77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10">
        <f>AVERAGE(D13:CF13)</f>
        <v>90.66666666666667</v>
      </c>
      <c r="CH13" s="2">
        <f>COUNT(D13:CF13)</f>
        <v>3</v>
      </c>
      <c r="CI13" s="1">
        <f>MAX(D13:CF13)</f>
        <v>101</v>
      </c>
      <c r="CJ13" s="85" t="s">
        <v>163</v>
      </c>
      <c r="CK13" s="111" t="s">
        <v>53</v>
      </c>
    </row>
    <row r="14" spans="1:89" ht="12.75">
      <c r="A14" s="63">
        <v>13</v>
      </c>
      <c r="B14" s="82" t="s">
        <v>140</v>
      </c>
      <c r="C14" s="112" t="s">
        <v>108</v>
      </c>
      <c r="D14" s="105">
        <v>164</v>
      </c>
      <c r="E14" s="106">
        <v>154</v>
      </c>
      <c r="F14" s="107">
        <v>233</v>
      </c>
      <c r="G14" s="105">
        <v>162</v>
      </c>
      <c r="H14" s="106">
        <v>208</v>
      </c>
      <c r="I14" s="107">
        <v>193</v>
      </c>
      <c r="J14" s="93">
        <v>165</v>
      </c>
      <c r="K14" s="29">
        <v>199</v>
      </c>
      <c r="L14" s="94">
        <v>208</v>
      </c>
      <c r="M14" s="93"/>
      <c r="N14" s="29"/>
      <c r="O14" s="96"/>
      <c r="P14" s="105">
        <v>162</v>
      </c>
      <c r="Q14" s="106">
        <v>172</v>
      </c>
      <c r="R14" s="107">
        <v>144</v>
      </c>
      <c r="S14" s="105">
        <v>149</v>
      </c>
      <c r="T14" s="106">
        <v>196</v>
      </c>
      <c r="U14" s="107">
        <v>138</v>
      </c>
      <c r="V14" s="148">
        <v>150</v>
      </c>
      <c r="W14" s="30">
        <v>188</v>
      </c>
      <c r="X14" s="96">
        <v>208</v>
      </c>
      <c r="Y14" s="105"/>
      <c r="Z14" s="106"/>
      <c r="AA14" s="107"/>
      <c r="AB14" s="105">
        <v>159</v>
      </c>
      <c r="AC14" s="106">
        <v>156</v>
      </c>
      <c r="AD14" s="107">
        <v>160</v>
      </c>
      <c r="AE14" s="105">
        <v>181</v>
      </c>
      <c r="AF14" s="106">
        <v>188</v>
      </c>
      <c r="AG14" s="107">
        <v>219</v>
      </c>
      <c r="AH14" s="105">
        <v>169</v>
      </c>
      <c r="AI14" s="106">
        <v>146</v>
      </c>
      <c r="AJ14" s="107">
        <v>127</v>
      </c>
      <c r="AK14" s="105">
        <v>170</v>
      </c>
      <c r="AL14" s="106">
        <v>177</v>
      </c>
      <c r="AM14" s="107">
        <v>180</v>
      </c>
      <c r="AN14" s="105">
        <v>174</v>
      </c>
      <c r="AO14" s="106">
        <v>146</v>
      </c>
      <c r="AP14" s="107">
        <v>177</v>
      </c>
      <c r="AQ14" s="97"/>
      <c r="AR14" s="30"/>
      <c r="AS14" s="96"/>
      <c r="AT14" s="97">
        <v>178</v>
      </c>
      <c r="AU14" s="30">
        <v>183</v>
      </c>
      <c r="AV14" s="96">
        <v>182</v>
      </c>
      <c r="AW14" s="105">
        <v>157</v>
      </c>
      <c r="AX14" s="106">
        <v>172</v>
      </c>
      <c r="AY14" s="107">
        <v>153</v>
      </c>
      <c r="AZ14" s="97">
        <v>211</v>
      </c>
      <c r="BA14" s="30">
        <v>156</v>
      </c>
      <c r="BB14" s="96">
        <v>157</v>
      </c>
      <c r="BC14" s="97">
        <v>154</v>
      </c>
      <c r="BD14" s="30">
        <v>181</v>
      </c>
      <c r="BE14" s="96">
        <v>181</v>
      </c>
      <c r="BF14" s="105">
        <v>157</v>
      </c>
      <c r="BG14" s="106">
        <v>204</v>
      </c>
      <c r="BH14" s="135">
        <v>144</v>
      </c>
      <c r="BI14" s="105"/>
      <c r="BJ14" s="106"/>
      <c r="BK14" s="107"/>
      <c r="BL14" s="105"/>
      <c r="BM14" s="106"/>
      <c r="BN14" s="107"/>
      <c r="BO14" s="89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10">
        <f>AVERAGE(D14:CF14)</f>
        <v>172.75</v>
      </c>
      <c r="CH14" s="2">
        <f>COUNT(D14:CF14)</f>
        <v>48</v>
      </c>
      <c r="CI14" s="1">
        <f>MAX(D14:CF14)</f>
        <v>233</v>
      </c>
      <c r="CJ14" s="82" t="s">
        <v>140</v>
      </c>
      <c r="CK14" s="112" t="s">
        <v>108</v>
      </c>
    </row>
    <row r="15" spans="1:89" ht="12.75">
      <c r="A15" s="6">
        <v>14</v>
      </c>
      <c r="B15" s="85" t="s">
        <v>116</v>
      </c>
      <c r="C15" s="111" t="s">
        <v>108</v>
      </c>
      <c r="D15" s="105">
        <v>142</v>
      </c>
      <c r="E15" s="106">
        <v>166</v>
      </c>
      <c r="F15" s="107">
        <v>152</v>
      </c>
      <c r="G15" s="105">
        <v>170</v>
      </c>
      <c r="H15" s="106">
        <v>161</v>
      </c>
      <c r="I15" s="107">
        <v>136</v>
      </c>
      <c r="J15" s="93"/>
      <c r="K15" s="29"/>
      <c r="L15" s="94"/>
      <c r="M15" s="93">
        <v>152</v>
      </c>
      <c r="N15" s="29">
        <v>160</v>
      </c>
      <c r="O15" s="96">
        <v>155</v>
      </c>
      <c r="P15" s="105"/>
      <c r="Q15" s="106"/>
      <c r="R15" s="107"/>
      <c r="S15" s="105">
        <v>159</v>
      </c>
      <c r="T15" s="106">
        <v>154</v>
      </c>
      <c r="U15" s="107">
        <v>192</v>
      </c>
      <c r="V15" s="148">
        <v>137</v>
      </c>
      <c r="W15" s="30">
        <v>156</v>
      </c>
      <c r="X15" s="96">
        <v>136</v>
      </c>
      <c r="Y15" s="105"/>
      <c r="Z15" s="106"/>
      <c r="AA15" s="107"/>
      <c r="AB15" s="105">
        <v>147</v>
      </c>
      <c r="AC15" s="106">
        <v>157</v>
      </c>
      <c r="AD15" s="107">
        <v>140</v>
      </c>
      <c r="AE15" s="105">
        <v>144</v>
      </c>
      <c r="AF15" s="106">
        <v>158</v>
      </c>
      <c r="AG15" s="107">
        <v>142</v>
      </c>
      <c r="AH15" s="105">
        <v>100</v>
      </c>
      <c r="AI15" s="106">
        <v>127</v>
      </c>
      <c r="AJ15" s="107">
        <v>160</v>
      </c>
      <c r="AK15" s="105"/>
      <c r="AL15" s="106"/>
      <c r="AM15" s="107"/>
      <c r="AN15" s="105"/>
      <c r="AO15" s="106">
        <v>166</v>
      </c>
      <c r="AP15" s="107">
        <v>162</v>
      </c>
      <c r="AQ15" s="97"/>
      <c r="AR15" s="30"/>
      <c r="AS15" s="96"/>
      <c r="AT15" s="97">
        <v>187</v>
      </c>
      <c r="AU15" s="30">
        <v>169</v>
      </c>
      <c r="AV15" s="96">
        <v>156</v>
      </c>
      <c r="AW15" s="105">
        <v>127</v>
      </c>
      <c r="AX15" s="106">
        <v>176</v>
      </c>
      <c r="AY15" s="107">
        <v>155</v>
      </c>
      <c r="AZ15" s="97">
        <v>128</v>
      </c>
      <c r="BA15" s="30">
        <v>159</v>
      </c>
      <c r="BB15" s="96">
        <v>146</v>
      </c>
      <c r="BC15" s="97">
        <v>167</v>
      </c>
      <c r="BD15" s="30">
        <v>171</v>
      </c>
      <c r="BE15" s="96">
        <v>196</v>
      </c>
      <c r="BF15" s="105"/>
      <c r="BG15" s="106"/>
      <c r="BH15" s="107"/>
      <c r="BI15" s="105">
        <v>217</v>
      </c>
      <c r="BJ15" s="106">
        <v>137</v>
      </c>
      <c r="BK15" s="107">
        <v>147</v>
      </c>
      <c r="BL15" s="105">
        <v>149</v>
      </c>
      <c r="BM15" s="106">
        <v>143</v>
      </c>
      <c r="BN15" s="107">
        <v>137</v>
      </c>
      <c r="BO15" s="89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10">
        <f>AVERAGE(D15:CF15)</f>
        <v>154.5</v>
      </c>
      <c r="CH15" s="2">
        <f>COUNT(D15:CF15)</f>
        <v>44</v>
      </c>
      <c r="CI15" s="1">
        <f>MAX(D15:CF15)</f>
        <v>217</v>
      </c>
      <c r="CJ15" s="85" t="s">
        <v>116</v>
      </c>
      <c r="CK15" s="111" t="s">
        <v>108</v>
      </c>
    </row>
    <row r="16" spans="1:89" ht="12.75">
      <c r="A16" s="63">
        <v>15</v>
      </c>
      <c r="B16" s="82" t="s">
        <v>95</v>
      </c>
      <c r="C16" s="112" t="s">
        <v>108</v>
      </c>
      <c r="D16" s="105"/>
      <c r="E16" s="106"/>
      <c r="F16" s="107"/>
      <c r="G16" s="105"/>
      <c r="H16" s="106"/>
      <c r="I16" s="107"/>
      <c r="J16" s="93">
        <v>165</v>
      </c>
      <c r="K16" s="29">
        <v>187</v>
      </c>
      <c r="L16" s="94">
        <v>206</v>
      </c>
      <c r="M16" s="93">
        <v>153</v>
      </c>
      <c r="N16" s="29">
        <v>197</v>
      </c>
      <c r="O16" s="96">
        <v>142</v>
      </c>
      <c r="P16" s="105">
        <v>127</v>
      </c>
      <c r="Q16" s="106">
        <v>165</v>
      </c>
      <c r="R16" s="107">
        <v>146</v>
      </c>
      <c r="S16" s="105"/>
      <c r="T16" s="106"/>
      <c r="U16" s="107"/>
      <c r="V16" s="148"/>
      <c r="W16" s="30"/>
      <c r="X16" s="96"/>
      <c r="Y16" s="105">
        <v>143</v>
      </c>
      <c r="Z16" s="106">
        <v>137</v>
      </c>
      <c r="AA16" s="107">
        <v>181</v>
      </c>
      <c r="AB16" s="105">
        <v>109</v>
      </c>
      <c r="AC16" s="106">
        <v>140</v>
      </c>
      <c r="AD16" s="107">
        <v>149</v>
      </c>
      <c r="AE16" s="105">
        <v>181</v>
      </c>
      <c r="AF16" s="106">
        <v>171</v>
      </c>
      <c r="AG16" s="107">
        <v>163</v>
      </c>
      <c r="AH16" s="105">
        <v>139</v>
      </c>
      <c r="AI16" s="106">
        <v>177</v>
      </c>
      <c r="AJ16" s="107">
        <v>148</v>
      </c>
      <c r="AK16" s="105">
        <v>143</v>
      </c>
      <c r="AL16" s="106">
        <v>131</v>
      </c>
      <c r="AM16" s="107">
        <v>184</v>
      </c>
      <c r="AN16" s="105">
        <v>143</v>
      </c>
      <c r="AO16" s="106">
        <v>191</v>
      </c>
      <c r="AP16" s="107">
        <v>133</v>
      </c>
      <c r="AQ16" s="97">
        <v>180</v>
      </c>
      <c r="AR16" s="30">
        <v>162</v>
      </c>
      <c r="AS16" s="96">
        <v>191</v>
      </c>
      <c r="AT16" s="97"/>
      <c r="AU16" s="30"/>
      <c r="AV16" s="96"/>
      <c r="AW16" s="105">
        <v>154</v>
      </c>
      <c r="AX16" s="106">
        <v>153</v>
      </c>
      <c r="AY16" s="107">
        <v>150</v>
      </c>
      <c r="AZ16" s="97">
        <v>165</v>
      </c>
      <c r="BA16" s="30">
        <v>140</v>
      </c>
      <c r="BB16" s="96">
        <v>165</v>
      </c>
      <c r="BC16" s="97">
        <v>203</v>
      </c>
      <c r="BD16" s="30">
        <v>176</v>
      </c>
      <c r="BE16" s="96">
        <v>162</v>
      </c>
      <c r="BF16" s="105">
        <v>147</v>
      </c>
      <c r="BG16" s="106">
        <v>152</v>
      </c>
      <c r="BH16" s="107">
        <v>165</v>
      </c>
      <c r="BI16" s="105">
        <v>214</v>
      </c>
      <c r="BJ16" s="106">
        <v>167</v>
      </c>
      <c r="BK16" s="107">
        <v>148</v>
      </c>
      <c r="BL16" s="105">
        <v>126</v>
      </c>
      <c r="BM16" s="106">
        <v>154</v>
      </c>
      <c r="BN16" s="107">
        <v>185</v>
      </c>
      <c r="BO16" s="89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10">
        <f>AVERAGE(D16:CF16)</f>
        <v>160.625</v>
      </c>
      <c r="CH16" s="2">
        <f>COUNT(D16:CF16)</f>
        <v>48</v>
      </c>
      <c r="CI16" s="1">
        <f>MAX(D16:CF16)</f>
        <v>214</v>
      </c>
      <c r="CJ16" s="82" t="s">
        <v>95</v>
      </c>
      <c r="CK16" s="112" t="s">
        <v>108</v>
      </c>
    </row>
    <row r="17" spans="1:89" ht="12.75">
      <c r="A17" s="6">
        <v>16</v>
      </c>
      <c r="B17" s="85" t="s">
        <v>78</v>
      </c>
      <c r="C17" s="133" t="s">
        <v>108</v>
      </c>
      <c r="D17" s="105">
        <v>155</v>
      </c>
      <c r="E17" s="106">
        <v>105</v>
      </c>
      <c r="F17" s="107">
        <v>127</v>
      </c>
      <c r="G17" s="105">
        <v>109</v>
      </c>
      <c r="H17" s="106">
        <v>129</v>
      </c>
      <c r="I17" s="107">
        <v>114</v>
      </c>
      <c r="J17" s="93"/>
      <c r="K17" s="29"/>
      <c r="L17" s="94">
        <v>175</v>
      </c>
      <c r="M17" s="93">
        <v>161</v>
      </c>
      <c r="N17" s="29">
        <v>131</v>
      </c>
      <c r="O17" s="96">
        <v>136</v>
      </c>
      <c r="P17" s="105">
        <v>142</v>
      </c>
      <c r="Q17" s="106">
        <v>145</v>
      </c>
      <c r="R17" s="107">
        <v>118</v>
      </c>
      <c r="S17" s="105">
        <v>162</v>
      </c>
      <c r="T17" s="106">
        <v>143</v>
      </c>
      <c r="U17" s="107">
        <v>159</v>
      </c>
      <c r="V17" s="148">
        <v>109</v>
      </c>
      <c r="W17" s="30">
        <v>125</v>
      </c>
      <c r="X17" s="96">
        <v>161</v>
      </c>
      <c r="Y17" s="105">
        <v>103</v>
      </c>
      <c r="Z17" s="106">
        <v>154</v>
      </c>
      <c r="AA17" s="107">
        <v>145</v>
      </c>
      <c r="AB17" s="105"/>
      <c r="AC17" s="106"/>
      <c r="AD17" s="107"/>
      <c r="AE17" s="105">
        <v>131</v>
      </c>
      <c r="AF17" s="106">
        <v>160</v>
      </c>
      <c r="AG17" s="107">
        <v>106</v>
      </c>
      <c r="AH17" s="105"/>
      <c r="AI17" s="106"/>
      <c r="AJ17" s="107"/>
      <c r="AK17" s="105"/>
      <c r="AL17" s="106"/>
      <c r="AM17" s="107"/>
      <c r="AN17" s="105">
        <v>136</v>
      </c>
      <c r="AO17" s="106"/>
      <c r="AP17" s="107"/>
      <c r="AQ17" s="97">
        <v>125</v>
      </c>
      <c r="AR17" s="30">
        <v>115</v>
      </c>
      <c r="AS17" s="96">
        <v>129</v>
      </c>
      <c r="AT17" s="97">
        <v>123</v>
      </c>
      <c r="AU17" s="30">
        <v>160</v>
      </c>
      <c r="AV17" s="96">
        <v>174</v>
      </c>
      <c r="AW17" s="105"/>
      <c r="AX17" s="106">
        <v>146</v>
      </c>
      <c r="AY17" s="107">
        <v>124</v>
      </c>
      <c r="AZ17" s="97">
        <v>132</v>
      </c>
      <c r="BA17" s="30">
        <v>190</v>
      </c>
      <c r="BB17" s="96">
        <v>113</v>
      </c>
      <c r="BC17" s="97">
        <v>155</v>
      </c>
      <c r="BD17" s="30"/>
      <c r="BE17" s="96">
        <v>101</v>
      </c>
      <c r="BF17" s="105">
        <v>144</v>
      </c>
      <c r="BG17" s="106">
        <v>137</v>
      </c>
      <c r="BH17" s="107">
        <v>161</v>
      </c>
      <c r="BI17" s="105">
        <v>155</v>
      </c>
      <c r="BJ17" s="106">
        <v>153</v>
      </c>
      <c r="BK17" s="107">
        <v>137</v>
      </c>
      <c r="BL17" s="105">
        <v>155</v>
      </c>
      <c r="BM17" s="106">
        <v>160</v>
      </c>
      <c r="BN17" s="107">
        <v>160</v>
      </c>
      <c r="BO17" s="89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10">
        <f>AVERAGE(D17:CF17)</f>
        <v>139.375</v>
      </c>
      <c r="CH17" s="2">
        <f>COUNT(D17:CF17)</f>
        <v>48</v>
      </c>
      <c r="CI17" s="1">
        <f>MAX(D17:CF17)</f>
        <v>190</v>
      </c>
      <c r="CJ17" s="85" t="s">
        <v>78</v>
      </c>
      <c r="CK17" s="133" t="s">
        <v>108</v>
      </c>
    </row>
    <row r="18" spans="1:89" ht="12.75">
      <c r="A18" s="63">
        <v>17</v>
      </c>
      <c r="B18" s="82" t="s">
        <v>96</v>
      </c>
      <c r="C18" s="112" t="s">
        <v>108</v>
      </c>
      <c r="D18" s="105">
        <v>145</v>
      </c>
      <c r="E18" s="106">
        <v>149</v>
      </c>
      <c r="F18" s="107">
        <v>133</v>
      </c>
      <c r="G18" s="105">
        <v>158</v>
      </c>
      <c r="H18" s="106">
        <v>163</v>
      </c>
      <c r="I18" s="107">
        <v>188</v>
      </c>
      <c r="J18" s="93">
        <v>140</v>
      </c>
      <c r="K18" s="29">
        <v>143</v>
      </c>
      <c r="L18" s="94">
        <v>147</v>
      </c>
      <c r="M18" s="93">
        <v>129</v>
      </c>
      <c r="N18" s="29">
        <v>145</v>
      </c>
      <c r="O18" s="96">
        <v>139</v>
      </c>
      <c r="P18" s="105"/>
      <c r="Q18" s="106"/>
      <c r="R18" s="107"/>
      <c r="S18" s="105">
        <v>148</v>
      </c>
      <c r="T18" s="106">
        <v>154</v>
      </c>
      <c r="U18" s="107">
        <v>172</v>
      </c>
      <c r="V18" s="148">
        <v>135</v>
      </c>
      <c r="W18" s="30">
        <v>144</v>
      </c>
      <c r="X18" s="96">
        <v>142</v>
      </c>
      <c r="Y18" s="105">
        <v>134</v>
      </c>
      <c r="Z18" s="106">
        <v>134</v>
      </c>
      <c r="AA18" s="107">
        <v>152</v>
      </c>
      <c r="AB18" s="105">
        <v>152</v>
      </c>
      <c r="AC18" s="106">
        <v>175</v>
      </c>
      <c r="AD18" s="107">
        <v>183</v>
      </c>
      <c r="AE18" s="105"/>
      <c r="AF18" s="106"/>
      <c r="AG18" s="107"/>
      <c r="AH18" s="105">
        <v>153</v>
      </c>
      <c r="AI18" s="106">
        <v>123</v>
      </c>
      <c r="AJ18" s="107">
        <v>160</v>
      </c>
      <c r="AK18" s="105">
        <v>155</v>
      </c>
      <c r="AL18" s="106">
        <v>157</v>
      </c>
      <c r="AM18" s="107">
        <v>184</v>
      </c>
      <c r="AN18" s="105">
        <v>154</v>
      </c>
      <c r="AO18" s="106">
        <v>156</v>
      </c>
      <c r="AP18" s="107">
        <v>157</v>
      </c>
      <c r="AQ18" s="97">
        <v>139</v>
      </c>
      <c r="AR18" s="30">
        <v>170</v>
      </c>
      <c r="AS18" s="96">
        <v>141</v>
      </c>
      <c r="AT18" s="97">
        <v>165</v>
      </c>
      <c r="AU18" s="30">
        <v>146</v>
      </c>
      <c r="AV18" s="96">
        <v>123</v>
      </c>
      <c r="AW18" s="105">
        <v>103</v>
      </c>
      <c r="AX18" s="106"/>
      <c r="AY18" s="107"/>
      <c r="AZ18" s="97"/>
      <c r="BA18" s="30"/>
      <c r="BB18" s="96"/>
      <c r="BC18" s="97"/>
      <c r="BD18" s="30"/>
      <c r="BE18" s="96"/>
      <c r="BF18" s="105"/>
      <c r="BG18" s="106"/>
      <c r="BH18" s="107"/>
      <c r="BI18" s="105"/>
      <c r="BJ18" s="106"/>
      <c r="BK18" s="107"/>
      <c r="BL18" s="105"/>
      <c r="BM18" s="106"/>
      <c r="BN18" s="107"/>
      <c r="BO18" s="89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10">
        <f>AVERAGE(D18:CF18)</f>
        <v>149.75</v>
      </c>
      <c r="CH18" s="2">
        <f>COUNT(D18:CF18)</f>
        <v>40</v>
      </c>
      <c r="CI18" s="1">
        <f>MAX(D18:CF18)</f>
        <v>188</v>
      </c>
      <c r="CJ18" s="82" t="s">
        <v>96</v>
      </c>
      <c r="CK18" s="112" t="s">
        <v>108</v>
      </c>
    </row>
    <row r="19" spans="1:89" ht="12.75">
      <c r="A19" s="6">
        <v>18</v>
      </c>
      <c r="B19" s="85" t="s">
        <v>119</v>
      </c>
      <c r="C19" s="111" t="s">
        <v>108</v>
      </c>
      <c r="D19" s="105"/>
      <c r="E19" s="106"/>
      <c r="F19" s="107"/>
      <c r="G19" s="105"/>
      <c r="H19" s="106"/>
      <c r="I19" s="107"/>
      <c r="J19" s="93">
        <v>158</v>
      </c>
      <c r="K19" s="29">
        <v>121</v>
      </c>
      <c r="L19" s="94"/>
      <c r="M19" s="93"/>
      <c r="N19" s="29"/>
      <c r="O19" s="96"/>
      <c r="P19" s="105">
        <v>155</v>
      </c>
      <c r="Q19" s="106">
        <v>140</v>
      </c>
      <c r="R19" s="107">
        <v>126</v>
      </c>
      <c r="S19" s="105"/>
      <c r="T19" s="106"/>
      <c r="U19" s="107"/>
      <c r="V19" s="142"/>
      <c r="W19" s="106"/>
      <c r="X19" s="107"/>
      <c r="Y19" s="105">
        <v>150</v>
      </c>
      <c r="Z19" s="106">
        <v>146</v>
      </c>
      <c r="AA19" s="107">
        <v>159</v>
      </c>
      <c r="AB19" s="105"/>
      <c r="AC19" s="106"/>
      <c r="AD19" s="107"/>
      <c r="AE19" s="105"/>
      <c r="AF19" s="106"/>
      <c r="AG19" s="107"/>
      <c r="AH19" s="105"/>
      <c r="AI19" s="106"/>
      <c r="AJ19" s="107"/>
      <c r="AK19" s="105">
        <v>124</v>
      </c>
      <c r="AL19" s="106">
        <v>149</v>
      </c>
      <c r="AM19" s="107">
        <v>188</v>
      </c>
      <c r="AN19" s="105"/>
      <c r="AO19" s="106"/>
      <c r="AP19" s="107"/>
      <c r="AQ19" s="105">
        <v>154</v>
      </c>
      <c r="AR19" s="106">
        <v>172</v>
      </c>
      <c r="AS19" s="107">
        <v>151</v>
      </c>
      <c r="AT19" s="97"/>
      <c r="AU19" s="30"/>
      <c r="AV19" s="96"/>
      <c r="AW19" s="105"/>
      <c r="AX19" s="106"/>
      <c r="AY19" s="107"/>
      <c r="AZ19" s="97"/>
      <c r="BA19" s="30"/>
      <c r="BB19" s="96"/>
      <c r="BC19" s="97"/>
      <c r="BD19" s="30">
        <v>112</v>
      </c>
      <c r="BE19" s="96"/>
      <c r="BF19" s="105">
        <v>145</v>
      </c>
      <c r="BG19" s="106">
        <v>162</v>
      </c>
      <c r="BH19" s="135">
        <v>134</v>
      </c>
      <c r="BI19" s="105">
        <v>136</v>
      </c>
      <c r="BJ19" s="106">
        <v>185</v>
      </c>
      <c r="BK19" s="107">
        <v>108</v>
      </c>
      <c r="BL19" s="105">
        <v>155</v>
      </c>
      <c r="BM19" s="106">
        <v>140</v>
      </c>
      <c r="BN19" s="107">
        <v>139</v>
      </c>
      <c r="BO19" s="89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10">
        <f>AVERAGE(D19:CF19)</f>
        <v>146.20833333333334</v>
      </c>
      <c r="CH19" s="2">
        <f>COUNT(D19:CF19)</f>
        <v>24</v>
      </c>
      <c r="CI19" s="1">
        <f>MAX(D19:CF19)</f>
        <v>188</v>
      </c>
      <c r="CJ19" s="85" t="s">
        <v>119</v>
      </c>
      <c r="CK19" s="111" t="s">
        <v>108</v>
      </c>
    </row>
    <row r="20" spans="1:89" ht="12.75">
      <c r="A20" s="63">
        <v>19</v>
      </c>
      <c r="B20" s="82" t="s">
        <v>66</v>
      </c>
      <c r="C20" s="83" t="s">
        <v>80</v>
      </c>
      <c r="D20" s="93">
        <v>195</v>
      </c>
      <c r="E20" s="29">
        <v>176</v>
      </c>
      <c r="F20" s="94">
        <v>200</v>
      </c>
      <c r="G20" s="105">
        <v>167</v>
      </c>
      <c r="H20" s="106">
        <v>165</v>
      </c>
      <c r="I20" s="107">
        <v>157</v>
      </c>
      <c r="J20" s="105">
        <v>202</v>
      </c>
      <c r="K20" s="106">
        <v>164</v>
      </c>
      <c r="L20" s="107">
        <v>179</v>
      </c>
      <c r="M20" s="93">
        <v>169</v>
      </c>
      <c r="N20" s="29">
        <v>168</v>
      </c>
      <c r="O20" s="96">
        <v>169</v>
      </c>
      <c r="P20" s="105">
        <v>144</v>
      </c>
      <c r="Q20" s="106">
        <v>167</v>
      </c>
      <c r="R20" s="107">
        <v>135</v>
      </c>
      <c r="S20" s="105">
        <v>147</v>
      </c>
      <c r="T20" s="106">
        <v>156</v>
      </c>
      <c r="U20" s="107">
        <v>153</v>
      </c>
      <c r="V20" s="142">
        <v>164</v>
      </c>
      <c r="W20" s="106">
        <v>189</v>
      </c>
      <c r="X20" s="107">
        <v>199</v>
      </c>
      <c r="Y20" s="105">
        <v>151</v>
      </c>
      <c r="Z20" s="106">
        <v>200</v>
      </c>
      <c r="AA20" s="107">
        <v>215</v>
      </c>
      <c r="AB20" s="105">
        <v>191</v>
      </c>
      <c r="AC20" s="106">
        <v>156</v>
      </c>
      <c r="AD20" s="107">
        <v>156</v>
      </c>
      <c r="AE20" s="105">
        <v>163</v>
      </c>
      <c r="AF20" s="106">
        <v>180</v>
      </c>
      <c r="AG20" s="107">
        <v>162</v>
      </c>
      <c r="AH20" s="105">
        <v>177</v>
      </c>
      <c r="AI20" s="106">
        <v>174</v>
      </c>
      <c r="AJ20" s="107">
        <v>140</v>
      </c>
      <c r="AK20" s="105">
        <v>146</v>
      </c>
      <c r="AL20" s="106">
        <v>155</v>
      </c>
      <c r="AM20" s="107"/>
      <c r="AN20" s="105">
        <v>145</v>
      </c>
      <c r="AO20" s="106">
        <v>159</v>
      </c>
      <c r="AP20" s="107">
        <v>179</v>
      </c>
      <c r="AQ20" s="105">
        <v>163</v>
      </c>
      <c r="AR20" s="106">
        <v>165</v>
      </c>
      <c r="AS20" s="107">
        <v>222</v>
      </c>
      <c r="AT20" s="97">
        <v>199</v>
      </c>
      <c r="AU20" s="30">
        <v>177</v>
      </c>
      <c r="AV20" s="96">
        <v>165</v>
      </c>
      <c r="AW20" s="105">
        <v>124</v>
      </c>
      <c r="AX20" s="106">
        <v>206</v>
      </c>
      <c r="AY20" s="107">
        <v>181</v>
      </c>
      <c r="AZ20" s="105">
        <v>146</v>
      </c>
      <c r="BA20" s="106">
        <v>148</v>
      </c>
      <c r="BB20" s="107">
        <v>147</v>
      </c>
      <c r="BC20" s="97">
        <v>198</v>
      </c>
      <c r="BD20" s="30">
        <v>165</v>
      </c>
      <c r="BE20" s="96">
        <v>182</v>
      </c>
      <c r="BF20" s="105">
        <v>203</v>
      </c>
      <c r="BG20" s="106">
        <v>147</v>
      </c>
      <c r="BH20" s="135">
        <v>192</v>
      </c>
      <c r="BI20" s="105">
        <v>212</v>
      </c>
      <c r="BJ20" s="106">
        <v>213</v>
      </c>
      <c r="BK20" s="107">
        <v>224</v>
      </c>
      <c r="BL20" s="105">
        <v>159</v>
      </c>
      <c r="BM20" s="106">
        <v>157</v>
      </c>
      <c r="BN20" s="107">
        <v>150</v>
      </c>
      <c r="BO20" s="89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10">
        <f>AVERAGE(D20:CF20)</f>
        <v>171.91935483870967</v>
      </c>
      <c r="CH20" s="2">
        <f>COUNT(D20:CF20)</f>
        <v>62</v>
      </c>
      <c r="CI20" s="1">
        <f>MAX(D20:CF20)</f>
        <v>224</v>
      </c>
      <c r="CJ20" s="82" t="s">
        <v>66</v>
      </c>
      <c r="CK20" s="83" t="s">
        <v>80</v>
      </c>
    </row>
    <row r="21" spans="1:89" ht="12.75">
      <c r="A21" s="6">
        <v>20</v>
      </c>
      <c r="B21" s="84" t="s">
        <v>64</v>
      </c>
      <c r="C21" s="111" t="s">
        <v>80</v>
      </c>
      <c r="D21" s="95">
        <v>191</v>
      </c>
      <c r="E21" s="35">
        <v>193</v>
      </c>
      <c r="F21" s="88">
        <v>204</v>
      </c>
      <c r="G21" s="108">
        <v>166</v>
      </c>
      <c r="H21" s="109">
        <v>179</v>
      </c>
      <c r="I21" s="110">
        <v>167</v>
      </c>
      <c r="J21" s="108">
        <v>163</v>
      </c>
      <c r="K21" s="109">
        <v>173</v>
      </c>
      <c r="L21" s="110">
        <v>176</v>
      </c>
      <c r="M21" s="95">
        <v>169</v>
      </c>
      <c r="N21" s="35">
        <v>184</v>
      </c>
      <c r="O21" s="88">
        <v>203</v>
      </c>
      <c r="P21" s="102">
        <v>224</v>
      </c>
      <c r="Q21" s="103">
        <v>151</v>
      </c>
      <c r="R21" s="104">
        <v>155</v>
      </c>
      <c r="S21" s="102">
        <v>158</v>
      </c>
      <c r="T21" s="103">
        <v>150</v>
      </c>
      <c r="U21" s="104">
        <v>195</v>
      </c>
      <c r="V21" s="149"/>
      <c r="W21" s="103"/>
      <c r="X21" s="104"/>
      <c r="Y21" s="102">
        <v>147</v>
      </c>
      <c r="Z21" s="103">
        <v>167</v>
      </c>
      <c r="AA21" s="104">
        <v>148</v>
      </c>
      <c r="AB21" s="102"/>
      <c r="AC21" s="103"/>
      <c r="AD21" s="104"/>
      <c r="AE21" s="102"/>
      <c r="AF21" s="103"/>
      <c r="AG21" s="104"/>
      <c r="AH21" s="102">
        <v>125</v>
      </c>
      <c r="AI21" s="103">
        <v>174</v>
      </c>
      <c r="AJ21" s="104">
        <v>162</v>
      </c>
      <c r="AK21" s="102">
        <v>163</v>
      </c>
      <c r="AL21" s="103">
        <v>180</v>
      </c>
      <c r="AM21" s="104">
        <v>172</v>
      </c>
      <c r="AN21" s="102">
        <v>157</v>
      </c>
      <c r="AO21" s="103">
        <v>164</v>
      </c>
      <c r="AP21" s="104">
        <v>181</v>
      </c>
      <c r="AQ21" s="102">
        <v>181</v>
      </c>
      <c r="AR21" s="103">
        <v>182</v>
      </c>
      <c r="AS21" s="104">
        <v>178</v>
      </c>
      <c r="AT21" s="91">
        <v>191</v>
      </c>
      <c r="AU21" s="32">
        <v>167</v>
      </c>
      <c r="AV21" s="92">
        <v>172</v>
      </c>
      <c r="AW21" s="102">
        <v>154</v>
      </c>
      <c r="AX21" s="103">
        <v>154</v>
      </c>
      <c r="AY21" s="104">
        <v>158</v>
      </c>
      <c r="AZ21" s="102">
        <v>200</v>
      </c>
      <c r="BA21" s="103">
        <v>147</v>
      </c>
      <c r="BB21" s="104">
        <v>182</v>
      </c>
      <c r="BC21" s="91">
        <v>223</v>
      </c>
      <c r="BD21" s="32">
        <v>157</v>
      </c>
      <c r="BE21" s="92">
        <v>128</v>
      </c>
      <c r="BF21" s="102">
        <v>143</v>
      </c>
      <c r="BG21" s="103">
        <v>147</v>
      </c>
      <c r="BH21" s="137">
        <v>140</v>
      </c>
      <c r="BI21" s="102">
        <v>202</v>
      </c>
      <c r="BJ21" s="103">
        <v>152</v>
      </c>
      <c r="BK21" s="104">
        <v>191</v>
      </c>
      <c r="BL21" s="102">
        <v>142</v>
      </c>
      <c r="BM21" s="103">
        <v>186</v>
      </c>
      <c r="BN21" s="104">
        <v>167</v>
      </c>
      <c r="BO21" s="77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10">
        <f>AVERAGE(D21:CF21)</f>
        <v>170.09259259259258</v>
      </c>
      <c r="CH21" s="2">
        <f>COUNT(D21:CF21)</f>
        <v>54</v>
      </c>
      <c r="CI21" s="1">
        <f>MAX(D21:CF21)</f>
        <v>224</v>
      </c>
      <c r="CJ21" s="84" t="s">
        <v>64</v>
      </c>
      <c r="CK21" s="111" t="s">
        <v>80</v>
      </c>
    </row>
    <row r="22" spans="1:89" ht="12.75">
      <c r="A22" s="63">
        <v>21</v>
      </c>
      <c r="B22" s="82" t="s">
        <v>59</v>
      </c>
      <c r="C22" s="112" t="s">
        <v>80</v>
      </c>
      <c r="D22" s="93">
        <v>148</v>
      </c>
      <c r="E22" s="29">
        <v>143</v>
      </c>
      <c r="F22" s="94">
        <v>212</v>
      </c>
      <c r="G22" s="105"/>
      <c r="H22" s="106"/>
      <c r="I22" s="107"/>
      <c r="J22" s="105"/>
      <c r="K22" s="106"/>
      <c r="L22" s="107"/>
      <c r="M22" s="93">
        <v>143</v>
      </c>
      <c r="N22" s="29">
        <v>149</v>
      </c>
      <c r="O22" s="96">
        <v>171</v>
      </c>
      <c r="P22" s="105">
        <v>166</v>
      </c>
      <c r="Q22" s="106">
        <v>208</v>
      </c>
      <c r="R22" s="107">
        <v>204</v>
      </c>
      <c r="S22" s="105">
        <v>157</v>
      </c>
      <c r="T22" s="106">
        <v>178</v>
      </c>
      <c r="U22" s="107">
        <v>171</v>
      </c>
      <c r="V22" s="142">
        <v>151</v>
      </c>
      <c r="W22" s="106">
        <v>174</v>
      </c>
      <c r="X22" s="107">
        <v>145</v>
      </c>
      <c r="Y22" s="105">
        <v>129</v>
      </c>
      <c r="Z22" s="106">
        <v>205</v>
      </c>
      <c r="AA22" s="107">
        <v>192</v>
      </c>
      <c r="AB22" s="105">
        <v>169</v>
      </c>
      <c r="AC22" s="106">
        <v>202</v>
      </c>
      <c r="AD22" s="107">
        <v>141</v>
      </c>
      <c r="AE22" s="105">
        <v>161</v>
      </c>
      <c r="AF22" s="106">
        <v>150</v>
      </c>
      <c r="AG22" s="107">
        <v>148</v>
      </c>
      <c r="AH22" s="105">
        <v>172</v>
      </c>
      <c r="AI22" s="106">
        <v>194</v>
      </c>
      <c r="AJ22" s="107">
        <v>151</v>
      </c>
      <c r="AK22" s="105">
        <v>147</v>
      </c>
      <c r="AL22" s="106">
        <v>145</v>
      </c>
      <c r="AM22" s="107">
        <v>191</v>
      </c>
      <c r="AN22" s="105">
        <v>180</v>
      </c>
      <c r="AO22" s="106">
        <v>134</v>
      </c>
      <c r="AP22" s="107">
        <v>140</v>
      </c>
      <c r="AQ22" s="105">
        <v>138</v>
      </c>
      <c r="AR22" s="106">
        <v>178</v>
      </c>
      <c r="AS22" s="107">
        <v>155</v>
      </c>
      <c r="AT22" s="97">
        <v>189</v>
      </c>
      <c r="AU22" s="30">
        <v>209</v>
      </c>
      <c r="AV22" s="96">
        <v>157</v>
      </c>
      <c r="AW22" s="105">
        <v>149</v>
      </c>
      <c r="AX22" s="106">
        <v>134</v>
      </c>
      <c r="AY22" s="107">
        <v>170</v>
      </c>
      <c r="AZ22" s="105">
        <v>137</v>
      </c>
      <c r="BA22" s="106">
        <v>137</v>
      </c>
      <c r="BB22" s="107">
        <v>142</v>
      </c>
      <c r="BC22" s="97">
        <v>189</v>
      </c>
      <c r="BD22" s="30">
        <v>135</v>
      </c>
      <c r="BE22" s="96">
        <v>180</v>
      </c>
      <c r="BF22" s="105">
        <v>190</v>
      </c>
      <c r="BG22" s="106">
        <v>185</v>
      </c>
      <c r="BH22" s="135">
        <v>189</v>
      </c>
      <c r="BI22" s="105">
        <v>176</v>
      </c>
      <c r="BJ22" s="106">
        <v>137</v>
      </c>
      <c r="BK22" s="107">
        <v>160</v>
      </c>
      <c r="BL22" s="105"/>
      <c r="BM22" s="106"/>
      <c r="BN22" s="107"/>
      <c r="BO22" s="89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10">
        <f>AVERAGE(D22:CF22)</f>
        <v>164.94444444444446</v>
      </c>
      <c r="CH22" s="2">
        <f>COUNT(D22:CF22)</f>
        <v>54</v>
      </c>
      <c r="CI22" s="1">
        <f>MAX(D22:CF22)</f>
        <v>212</v>
      </c>
      <c r="CJ22" s="82" t="s">
        <v>59</v>
      </c>
      <c r="CK22" s="112" t="s">
        <v>80</v>
      </c>
    </row>
    <row r="23" spans="1:89" ht="12.75">
      <c r="A23" s="6">
        <v>22</v>
      </c>
      <c r="B23" s="84" t="s">
        <v>67</v>
      </c>
      <c r="C23" s="111" t="s">
        <v>80</v>
      </c>
      <c r="D23" s="95"/>
      <c r="E23" s="35"/>
      <c r="F23" s="88"/>
      <c r="G23" s="108"/>
      <c r="H23" s="109"/>
      <c r="I23" s="110"/>
      <c r="J23" s="108"/>
      <c r="K23" s="109"/>
      <c r="L23" s="107"/>
      <c r="M23" s="93"/>
      <c r="N23" s="35"/>
      <c r="O23" s="88"/>
      <c r="P23" s="108"/>
      <c r="Q23" s="109"/>
      <c r="R23" s="110"/>
      <c r="S23" s="108"/>
      <c r="T23" s="109"/>
      <c r="U23" s="110"/>
      <c r="V23" s="150">
        <v>143</v>
      </c>
      <c r="W23" s="109">
        <v>195</v>
      </c>
      <c r="X23" s="110">
        <v>154</v>
      </c>
      <c r="Y23" s="108">
        <v>149</v>
      </c>
      <c r="Z23" s="109">
        <v>100</v>
      </c>
      <c r="AA23" s="110">
        <v>180</v>
      </c>
      <c r="AB23" s="108">
        <v>125</v>
      </c>
      <c r="AC23" s="109">
        <v>126</v>
      </c>
      <c r="AD23" s="110">
        <v>130</v>
      </c>
      <c r="AE23" s="108">
        <v>152</v>
      </c>
      <c r="AF23" s="109">
        <v>160</v>
      </c>
      <c r="AG23" s="110">
        <v>169</v>
      </c>
      <c r="AH23" s="108"/>
      <c r="AI23" s="109"/>
      <c r="AJ23" s="110"/>
      <c r="AK23" s="108"/>
      <c r="AL23" s="109">
        <v>127</v>
      </c>
      <c r="AM23" s="110">
        <v>141</v>
      </c>
      <c r="AN23" s="108"/>
      <c r="AO23" s="109">
        <v>125</v>
      </c>
      <c r="AP23" s="110">
        <v>140</v>
      </c>
      <c r="AQ23" s="108"/>
      <c r="AR23" s="109"/>
      <c r="AS23" s="110"/>
      <c r="AT23" s="95"/>
      <c r="AU23" s="35"/>
      <c r="AV23" s="88"/>
      <c r="AW23" s="108"/>
      <c r="AX23" s="109"/>
      <c r="AY23" s="110"/>
      <c r="AZ23" s="108"/>
      <c r="BA23" s="109"/>
      <c r="BB23" s="110"/>
      <c r="BC23" s="95"/>
      <c r="BD23" s="35"/>
      <c r="BE23" s="88"/>
      <c r="BF23" s="108"/>
      <c r="BG23" s="109"/>
      <c r="BH23" s="139"/>
      <c r="BI23" s="108">
        <v>125</v>
      </c>
      <c r="BJ23" s="109">
        <v>127</v>
      </c>
      <c r="BK23" s="110">
        <v>131</v>
      </c>
      <c r="BL23" s="108"/>
      <c r="BM23" s="109"/>
      <c r="BN23" s="110"/>
      <c r="BO23" s="73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10">
        <f>AVERAGE(D23:CF23)</f>
        <v>142.05263157894737</v>
      </c>
      <c r="CH23" s="2">
        <f>COUNT(D23:CF23)</f>
        <v>19</v>
      </c>
      <c r="CI23" s="1">
        <f>MAX(D23:CF23)</f>
        <v>195</v>
      </c>
      <c r="CJ23" s="84" t="s">
        <v>67</v>
      </c>
      <c r="CK23" s="111" t="s">
        <v>80</v>
      </c>
    </row>
    <row r="24" spans="1:89" ht="12.75">
      <c r="A24" s="63">
        <v>23</v>
      </c>
      <c r="B24" s="217" t="s">
        <v>65</v>
      </c>
      <c r="C24" s="112" t="s">
        <v>80</v>
      </c>
      <c r="D24" s="91">
        <v>133</v>
      </c>
      <c r="E24" s="32">
        <v>138</v>
      </c>
      <c r="F24" s="94">
        <v>138</v>
      </c>
      <c r="G24" s="105">
        <v>154</v>
      </c>
      <c r="H24" s="103">
        <v>126</v>
      </c>
      <c r="I24" s="104">
        <v>141</v>
      </c>
      <c r="J24" s="102">
        <v>160</v>
      </c>
      <c r="K24" s="103">
        <v>112</v>
      </c>
      <c r="L24" s="104">
        <v>124</v>
      </c>
      <c r="M24" s="91">
        <v>152</v>
      </c>
      <c r="N24" s="32">
        <v>133</v>
      </c>
      <c r="O24" s="92">
        <v>130</v>
      </c>
      <c r="P24" s="102">
        <v>129</v>
      </c>
      <c r="Q24" s="103">
        <v>152</v>
      </c>
      <c r="R24" s="104">
        <v>126</v>
      </c>
      <c r="S24" s="102"/>
      <c r="T24" s="103">
        <v>175</v>
      </c>
      <c r="U24" s="104">
        <v>153</v>
      </c>
      <c r="V24" s="149">
        <v>186</v>
      </c>
      <c r="W24" s="103">
        <v>178</v>
      </c>
      <c r="X24" s="104">
        <v>143</v>
      </c>
      <c r="Y24" s="102"/>
      <c r="Z24" s="103"/>
      <c r="AA24" s="104"/>
      <c r="AB24" s="102">
        <v>147</v>
      </c>
      <c r="AC24" s="103">
        <v>148</v>
      </c>
      <c r="AD24" s="104">
        <v>163</v>
      </c>
      <c r="AE24" s="102">
        <v>168</v>
      </c>
      <c r="AF24" s="103">
        <v>168</v>
      </c>
      <c r="AG24" s="104">
        <v>157</v>
      </c>
      <c r="AH24" s="102">
        <v>150</v>
      </c>
      <c r="AI24" s="103">
        <v>125</v>
      </c>
      <c r="AJ24" s="104">
        <v>135</v>
      </c>
      <c r="AK24" s="102">
        <v>119</v>
      </c>
      <c r="AL24" s="103"/>
      <c r="AM24" s="104">
        <v>179</v>
      </c>
      <c r="AN24" s="102">
        <v>106</v>
      </c>
      <c r="AO24" s="103"/>
      <c r="AP24" s="104"/>
      <c r="AQ24" s="102">
        <v>167</v>
      </c>
      <c r="AR24" s="103">
        <v>155</v>
      </c>
      <c r="AS24" s="104">
        <v>152</v>
      </c>
      <c r="AT24" s="91">
        <v>103</v>
      </c>
      <c r="AU24" s="32">
        <v>128</v>
      </c>
      <c r="AV24" s="92">
        <v>148</v>
      </c>
      <c r="AW24" s="102">
        <v>149</v>
      </c>
      <c r="AX24" s="103">
        <v>153</v>
      </c>
      <c r="AY24" s="104">
        <v>139</v>
      </c>
      <c r="AZ24" s="102"/>
      <c r="BA24" s="103"/>
      <c r="BB24" s="104"/>
      <c r="BC24" s="91"/>
      <c r="BD24" s="32"/>
      <c r="BE24" s="92"/>
      <c r="BF24" s="102"/>
      <c r="BG24" s="103"/>
      <c r="BH24" s="137"/>
      <c r="BI24" s="102"/>
      <c r="BJ24" s="103"/>
      <c r="BK24" s="104"/>
      <c r="BL24" s="102">
        <v>113</v>
      </c>
      <c r="BM24" s="103">
        <v>149</v>
      </c>
      <c r="BN24" s="104">
        <v>114</v>
      </c>
      <c r="BO24" s="77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10">
        <f>AVERAGE(D24:CF24)</f>
        <v>143.5909090909091</v>
      </c>
      <c r="CH24" s="2">
        <f>COUNT(D24:CF24)</f>
        <v>44</v>
      </c>
      <c r="CI24" s="1">
        <f>MAX(D24:CF24)</f>
        <v>186</v>
      </c>
      <c r="CJ24" s="217" t="s">
        <v>65</v>
      </c>
      <c r="CK24" s="112" t="s">
        <v>80</v>
      </c>
    </row>
    <row r="25" spans="1:89" ht="12.75">
      <c r="A25" s="6">
        <v>24</v>
      </c>
      <c r="B25" s="84" t="s">
        <v>158</v>
      </c>
      <c r="C25" s="111" t="s">
        <v>80</v>
      </c>
      <c r="D25" s="93"/>
      <c r="E25" s="29"/>
      <c r="F25" s="107"/>
      <c r="G25" s="105"/>
      <c r="H25" s="106"/>
      <c r="I25" s="107"/>
      <c r="J25" s="105">
        <v>149</v>
      </c>
      <c r="K25" s="106">
        <v>174</v>
      </c>
      <c r="L25" s="107">
        <v>177</v>
      </c>
      <c r="M25" s="105"/>
      <c r="N25" s="106"/>
      <c r="O25" s="107"/>
      <c r="P25" s="105"/>
      <c r="Q25" s="106"/>
      <c r="R25" s="107"/>
      <c r="S25" s="105"/>
      <c r="T25" s="106"/>
      <c r="U25" s="107"/>
      <c r="V25" s="142"/>
      <c r="W25" s="106"/>
      <c r="X25" s="96"/>
      <c r="Y25" s="97"/>
      <c r="Z25" s="30"/>
      <c r="AA25" s="96"/>
      <c r="AB25" s="97"/>
      <c r="AC25" s="30"/>
      <c r="AD25" s="96"/>
      <c r="AE25" s="97"/>
      <c r="AF25" s="30"/>
      <c r="AG25" s="96"/>
      <c r="AH25" s="97"/>
      <c r="AI25" s="30"/>
      <c r="AJ25" s="96"/>
      <c r="AK25" s="105"/>
      <c r="AL25" s="106"/>
      <c r="AM25" s="107"/>
      <c r="AN25" s="105"/>
      <c r="AO25" s="106"/>
      <c r="AP25" s="107"/>
      <c r="AQ25" s="97"/>
      <c r="AR25" s="30"/>
      <c r="AS25" s="96"/>
      <c r="AT25" s="97"/>
      <c r="AU25" s="30"/>
      <c r="AV25" s="96"/>
      <c r="AW25" s="105"/>
      <c r="AX25" s="106"/>
      <c r="AY25" s="107"/>
      <c r="AZ25" s="97">
        <v>179</v>
      </c>
      <c r="BA25" s="30">
        <v>143</v>
      </c>
      <c r="BB25" s="96">
        <v>169</v>
      </c>
      <c r="BC25" s="97">
        <v>134</v>
      </c>
      <c r="BD25" s="30">
        <v>159</v>
      </c>
      <c r="BE25" s="96">
        <v>142</v>
      </c>
      <c r="BF25" s="105">
        <v>158</v>
      </c>
      <c r="BG25" s="106">
        <v>152</v>
      </c>
      <c r="BH25" s="135">
        <v>147</v>
      </c>
      <c r="BI25" s="105"/>
      <c r="BJ25" s="106"/>
      <c r="BK25" s="107"/>
      <c r="BL25" s="105">
        <v>163</v>
      </c>
      <c r="BM25" s="106">
        <v>155</v>
      </c>
      <c r="BN25" s="107">
        <v>136</v>
      </c>
      <c r="BO25" s="89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10">
        <f>AVERAGE(D25:CF25)</f>
        <v>155.8</v>
      </c>
      <c r="CH25" s="2">
        <f>COUNT(D25:CF25)</f>
        <v>15</v>
      </c>
      <c r="CI25" s="1">
        <f>MAX(D25:CF25)</f>
        <v>179</v>
      </c>
      <c r="CJ25" s="84" t="s">
        <v>158</v>
      </c>
      <c r="CK25" s="111" t="s">
        <v>80</v>
      </c>
    </row>
    <row r="26" spans="1:90" ht="12.75">
      <c r="A26" s="63">
        <v>25</v>
      </c>
      <c r="B26" s="79" t="s">
        <v>141</v>
      </c>
      <c r="C26" s="83" t="s">
        <v>80</v>
      </c>
      <c r="D26" s="95"/>
      <c r="E26" s="35"/>
      <c r="F26" s="88"/>
      <c r="G26" s="108">
        <v>102</v>
      </c>
      <c r="H26" s="109">
        <v>156</v>
      </c>
      <c r="I26" s="110">
        <v>115</v>
      </c>
      <c r="J26" s="108"/>
      <c r="K26" s="109"/>
      <c r="L26" s="107"/>
      <c r="M26" s="93"/>
      <c r="N26" s="35"/>
      <c r="O26" s="88"/>
      <c r="P26" s="108"/>
      <c r="Q26" s="109"/>
      <c r="R26" s="110"/>
      <c r="S26" s="108"/>
      <c r="T26" s="109"/>
      <c r="U26" s="110"/>
      <c r="V26" s="150"/>
      <c r="W26" s="109"/>
      <c r="X26" s="110"/>
      <c r="Y26" s="108"/>
      <c r="Z26" s="109"/>
      <c r="AA26" s="110"/>
      <c r="AB26" s="108"/>
      <c r="AC26" s="109"/>
      <c r="AD26" s="110"/>
      <c r="AE26" s="108"/>
      <c r="AF26" s="109"/>
      <c r="AG26" s="110"/>
      <c r="AH26" s="108"/>
      <c r="AI26" s="109"/>
      <c r="AJ26" s="110"/>
      <c r="AK26" s="108"/>
      <c r="AL26" s="109"/>
      <c r="AM26" s="110"/>
      <c r="AN26" s="108"/>
      <c r="AO26" s="109"/>
      <c r="AP26" s="110"/>
      <c r="AQ26" s="108"/>
      <c r="AR26" s="109"/>
      <c r="AS26" s="110"/>
      <c r="AT26" s="95"/>
      <c r="AU26" s="35"/>
      <c r="AV26" s="88"/>
      <c r="AW26" s="108"/>
      <c r="AX26" s="109"/>
      <c r="AY26" s="110"/>
      <c r="AZ26" s="108"/>
      <c r="BA26" s="109"/>
      <c r="BB26" s="110"/>
      <c r="BC26" s="95"/>
      <c r="BD26" s="35"/>
      <c r="BE26" s="88"/>
      <c r="BF26" s="108"/>
      <c r="BG26" s="109"/>
      <c r="BH26" s="139"/>
      <c r="BI26" s="108"/>
      <c r="BJ26" s="109"/>
      <c r="BK26" s="110"/>
      <c r="BL26" s="108"/>
      <c r="BM26" s="109"/>
      <c r="BN26" s="110"/>
      <c r="BO26" s="73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10">
        <f>AVERAGE(D26:CF26)</f>
        <v>124.33333333333333</v>
      </c>
      <c r="CH26" s="2">
        <f>COUNT(D26:CF26)</f>
        <v>3</v>
      </c>
      <c r="CI26" s="1">
        <f>MAX(D26:CF26)</f>
        <v>156</v>
      </c>
      <c r="CJ26" s="79" t="s">
        <v>141</v>
      </c>
      <c r="CK26" s="83" t="s">
        <v>80</v>
      </c>
      <c r="CL26" t="s">
        <v>7</v>
      </c>
    </row>
    <row r="27" spans="1:89" ht="12.75">
      <c r="A27" s="6">
        <v>26</v>
      </c>
      <c r="B27" s="85" t="s">
        <v>147</v>
      </c>
      <c r="C27" s="81" t="s">
        <v>80</v>
      </c>
      <c r="D27" s="91"/>
      <c r="E27" s="32"/>
      <c r="F27" s="94"/>
      <c r="G27" s="105"/>
      <c r="H27" s="103"/>
      <c r="I27" s="104"/>
      <c r="J27" s="102"/>
      <c r="K27" s="103"/>
      <c r="L27" s="104"/>
      <c r="M27" s="91"/>
      <c r="N27" s="32"/>
      <c r="O27" s="92"/>
      <c r="P27" s="102"/>
      <c r="Q27" s="103"/>
      <c r="R27" s="104"/>
      <c r="S27" s="102">
        <v>80</v>
      </c>
      <c r="T27" s="103"/>
      <c r="U27" s="104"/>
      <c r="V27" s="149"/>
      <c r="W27" s="103"/>
      <c r="X27" s="104"/>
      <c r="Y27" s="102"/>
      <c r="Z27" s="103"/>
      <c r="AA27" s="104"/>
      <c r="AB27" s="102"/>
      <c r="AC27" s="103"/>
      <c r="AD27" s="104"/>
      <c r="AE27" s="102"/>
      <c r="AF27" s="103"/>
      <c r="AG27" s="104"/>
      <c r="AH27" s="102"/>
      <c r="AI27" s="103"/>
      <c r="AJ27" s="104"/>
      <c r="AK27" s="102"/>
      <c r="AL27" s="103"/>
      <c r="AM27" s="104"/>
      <c r="AN27" s="102"/>
      <c r="AO27" s="103"/>
      <c r="AP27" s="104"/>
      <c r="AQ27" s="91"/>
      <c r="AR27" s="32"/>
      <c r="AS27" s="92"/>
      <c r="AT27" s="91"/>
      <c r="AU27" s="32"/>
      <c r="AV27" s="92"/>
      <c r="AW27" s="102"/>
      <c r="AX27" s="103"/>
      <c r="AY27" s="104"/>
      <c r="AZ27" s="102"/>
      <c r="BA27" s="103"/>
      <c r="BB27" s="104"/>
      <c r="BC27" s="91"/>
      <c r="BD27" s="32"/>
      <c r="BE27" s="92"/>
      <c r="BF27" s="102"/>
      <c r="BG27" s="103"/>
      <c r="BH27" s="137"/>
      <c r="BI27" s="102"/>
      <c r="BJ27" s="103"/>
      <c r="BK27" s="104"/>
      <c r="BL27" s="102"/>
      <c r="BM27" s="103"/>
      <c r="BN27" s="104"/>
      <c r="BO27" s="77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10">
        <f>AVERAGE(D27:CF27)</f>
        <v>80</v>
      </c>
      <c r="CH27" s="2">
        <f>COUNT(D27:CF27)</f>
        <v>1</v>
      </c>
      <c r="CI27" s="1">
        <f>MAX(D27:CF27)</f>
        <v>80</v>
      </c>
      <c r="CJ27" s="85" t="s">
        <v>147</v>
      </c>
      <c r="CK27" s="81" t="s">
        <v>80</v>
      </c>
    </row>
    <row r="28" spans="1:89" ht="12.75">
      <c r="A28" s="63">
        <v>27</v>
      </c>
      <c r="B28" s="82" t="s">
        <v>34</v>
      </c>
      <c r="C28" s="80" t="s">
        <v>54</v>
      </c>
      <c r="D28" s="93"/>
      <c r="E28" s="30"/>
      <c r="F28" s="96"/>
      <c r="G28" s="105">
        <v>178</v>
      </c>
      <c r="H28" s="106">
        <v>179</v>
      </c>
      <c r="I28" s="107">
        <v>124</v>
      </c>
      <c r="J28" s="105">
        <v>225</v>
      </c>
      <c r="K28" s="106">
        <v>200</v>
      </c>
      <c r="L28" s="107">
        <v>244</v>
      </c>
      <c r="M28" s="97"/>
      <c r="N28" s="30"/>
      <c r="O28" s="96"/>
      <c r="P28" s="97">
        <v>189</v>
      </c>
      <c r="Q28" s="30">
        <v>182</v>
      </c>
      <c r="R28" s="96">
        <v>211</v>
      </c>
      <c r="S28" s="105">
        <v>175</v>
      </c>
      <c r="T28" s="106">
        <v>204</v>
      </c>
      <c r="U28" s="107">
        <v>155</v>
      </c>
      <c r="V28" s="142">
        <v>185</v>
      </c>
      <c r="W28" s="106">
        <v>184</v>
      </c>
      <c r="X28" s="107">
        <v>163</v>
      </c>
      <c r="Y28" s="105">
        <v>171</v>
      </c>
      <c r="Z28" s="106">
        <v>156</v>
      </c>
      <c r="AA28" s="107">
        <v>150</v>
      </c>
      <c r="AB28" s="105">
        <v>149</v>
      </c>
      <c r="AC28" s="106">
        <v>173</v>
      </c>
      <c r="AD28" s="107">
        <v>150</v>
      </c>
      <c r="AE28" s="105">
        <v>215</v>
      </c>
      <c r="AF28" s="106">
        <v>149</v>
      </c>
      <c r="AG28" s="107">
        <v>208</v>
      </c>
      <c r="AH28" s="105">
        <v>247</v>
      </c>
      <c r="AI28" s="106">
        <v>191</v>
      </c>
      <c r="AJ28" s="107">
        <v>193</v>
      </c>
      <c r="AK28" s="105">
        <v>170</v>
      </c>
      <c r="AL28" s="106">
        <v>193</v>
      </c>
      <c r="AM28" s="107">
        <v>149</v>
      </c>
      <c r="AN28" s="105">
        <v>151</v>
      </c>
      <c r="AO28" s="106">
        <v>211</v>
      </c>
      <c r="AP28" s="107">
        <v>220</v>
      </c>
      <c r="AQ28" s="105">
        <v>133</v>
      </c>
      <c r="AR28" s="106">
        <v>170</v>
      </c>
      <c r="AS28" s="107">
        <v>181</v>
      </c>
      <c r="AT28" s="97">
        <v>190</v>
      </c>
      <c r="AU28" s="30">
        <v>182</v>
      </c>
      <c r="AV28" s="96">
        <v>170</v>
      </c>
      <c r="AW28" s="105">
        <v>135</v>
      </c>
      <c r="AX28" s="106">
        <v>171</v>
      </c>
      <c r="AY28" s="107">
        <v>180</v>
      </c>
      <c r="AZ28" s="105">
        <v>180</v>
      </c>
      <c r="BA28" s="106">
        <v>186</v>
      </c>
      <c r="BB28" s="107">
        <v>145</v>
      </c>
      <c r="BC28" s="97">
        <v>183</v>
      </c>
      <c r="BD28" s="30">
        <v>193</v>
      </c>
      <c r="BE28" s="96">
        <v>162</v>
      </c>
      <c r="BF28" s="105">
        <v>173</v>
      </c>
      <c r="BG28" s="106">
        <v>193</v>
      </c>
      <c r="BH28" s="135">
        <v>183</v>
      </c>
      <c r="BI28" s="105">
        <v>155</v>
      </c>
      <c r="BJ28" s="106">
        <v>162</v>
      </c>
      <c r="BK28" s="107">
        <v>173</v>
      </c>
      <c r="BL28" s="105">
        <v>154</v>
      </c>
      <c r="BM28" s="106">
        <v>221</v>
      </c>
      <c r="BN28" s="107">
        <v>168</v>
      </c>
      <c r="BO28" s="89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10">
        <f>AVERAGE(D28:CF28)</f>
        <v>178.71929824561403</v>
      </c>
      <c r="CH28" s="2">
        <f>COUNT(D28:CF28)</f>
        <v>57</v>
      </c>
      <c r="CI28" s="1">
        <f>MAX(D28:CF28)</f>
        <v>247</v>
      </c>
      <c r="CJ28" s="82" t="s">
        <v>34</v>
      </c>
      <c r="CK28" s="80" t="s">
        <v>54</v>
      </c>
    </row>
    <row r="29" spans="1:89" ht="12.75">
      <c r="A29" s="6">
        <v>28</v>
      </c>
      <c r="B29" s="84" t="s">
        <v>126</v>
      </c>
      <c r="C29" s="81" t="s">
        <v>54</v>
      </c>
      <c r="D29" s="91">
        <v>124</v>
      </c>
      <c r="E29" s="32">
        <v>162</v>
      </c>
      <c r="F29" s="92">
        <v>128</v>
      </c>
      <c r="G29" s="102">
        <v>177</v>
      </c>
      <c r="H29" s="103">
        <v>161</v>
      </c>
      <c r="I29" s="104">
        <v>179</v>
      </c>
      <c r="J29" s="102">
        <v>138</v>
      </c>
      <c r="K29" s="103">
        <v>192</v>
      </c>
      <c r="L29" s="104">
        <v>127</v>
      </c>
      <c r="M29" s="91">
        <v>125</v>
      </c>
      <c r="N29" s="32">
        <v>139</v>
      </c>
      <c r="O29" s="92">
        <v>138</v>
      </c>
      <c r="P29" s="91">
        <v>133</v>
      </c>
      <c r="Q29" s="32">
        <v>120</v>
      </c>
      <c r="R29" s="92">
        <v>146</v>
      </c>
      <c r="S29" s="102"/>
      <c r="T29" s="103"/>
      <c r="U29" s="104"/>
      <c r="V29" s="149"/>
      <c r="W29" s="103"/>
      <c r="X29" s="104"/>
      <c r="Y29" s="91">
        <v>147</v>
      </c>
      <c r="Z29" s="32">
        <v>160</v>
      </c>
      <c r="AA29" s="92">
        <v>150</v>
      </c>
      <c r="AB29" s="102">
        <v>173</v>
      </c>
      <c r="AC29" s="103">
        <v>170</v>
      </c>
      <c r="AD29" s="104">
        <v>138</v>
      </c>
      <c r="AE29" s="102">
        <v>131</v>
      </c>
      <c r="AF29" s="103">
        <v>161</v>
      </c>
      <c r="AG29" s="104">
        <v>156</v>
      </c>
      <c r="AH29" s="102">
        <v>122</v>
      </c>
      <c r="AI29" s="103">
        <v>202</v>
      </c>
      <c r="AJ29" s="104">
        <v>160</v>
      </c>
      <c r="AK29" s="102">
        <v>150</v>
      </c>
      <c r="AL29" s="103">
        <v>152</v>
      </c>
      <c r="AM29" s="104">
        <v>156</v>
      </c>
      <c r="AN29" s="102">
        <v>181</v>
      </c>
      <c r="AO29" s="103">
        <v>166</v>
      </c>
      <c r="AP29" s="104">
        <v>174</v>
      </c>
      <c r="AQ29" s="102">
        <v>165</v>
      </c>
      <c r="AR29" s="103">
        <v>168</v>
      </c>
      <c r="AS29" s="104">
        <v>135</v>
      </c>
      <c r="AT29" s="91"/>
      <c r="AU29" s="32"/>
      <c r="AV29" s="92"/>
      <c r="AW29" s="102"/>
      <c r="AX29" s="103"/>
      <c r="AY29" s="104"/>
      <c r="AZ29" s="102">
        <v>172</v>
      </c>
      <c r="BA29" s="103">
        <v>157</v>
      </c>
      <c r="BB29" s="104">
        <v>135</v>
      </c>
      <c r="BC29" s="91">
        <v>159</v>
      </c>
      <c r="BD29" s="32">
        <v>178</v>
      </c>
      <c r="BE29" s="92">
        <v>171</v>
      </c>
      <c r="BF29" s="102">
        <v>147</v>
      </c>
      <c r="BG29" s="103">
        <v>156</v>
      </c>
      <c r="BH29" s="137">
        <v>169</v>
      </c>
      <c r="BI29" s="102">
        <v>153</v>
      </c>
      <c r="BJ29" s="103">
        <v>209</v>
      </c>
      <c r="BK29" s="104">
        <v>131</v>
      </c>
      <c r="BL29" s="102">
        <v>141</v>
      </c>
      <c r="BM29" s="103">
        <v>177</v>
      </c>
      <c r="BN29" s="104">
        <v>155</v>
      </c>
      <c r="BO29" s="77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10">
        <f>AVERAGE(D29:CF29)</f>
        <v>155.2156862745098</v>
      </c>
      <c r="CH29" s="2">
        <f>COUNT(D29:CF29)</f>
        <v>51</v>
      </c>
      <c r="CI29" s="1">
        <f>MAX(D29:CF29)</f>
        <v>209</v>
      </c>
      <c r="CJ29" s="84" t="s">
        <v>126</v>
      </c>
      <c r="CK29" s="81" t="s">
        <v>54</v>
      </c>
    </row>
    <row r="30" spans="1:89" ht="12.75">
      <c r="A30" s="63">
        <v>29</v>
      </c>
      <c r="B30" s="82" t="s">
        <v>79</v>
      </c>
      <c r="C30" s="80" t="s">
        <v>54</v>
      </c>
      <c r="D30" s="93">
        <v>129</v>
      </c>
      <c r="E30" s="29">
        <v>159</v>
      </c>
      <c r="F30" s="94">
        <v>143</v>
      </c>
      <c r="G30" s="105">
        <v>150</v>
      </c>
      <c r="H30" s="106">
        <v>137</v>
      </c>
      <c r="I30" s="107">
        <v>173</v>
      </c>
      <c r="J30" s="105">
        <v>146</v>
      </c>
      <c r="K30" s="106">
        <v>141</v>
      </c>
      <c r="L30" s="107">
        <v>161</v>
      </c>
      <c r="M30" s="93">
        <v>137</v>
      </c>
      <c r="N30" s="29">
        <v>135</v>
      </c>
      <c r="O30" s="96">
        <v>164</v>
      </c>
      <c r="P30" s="97"/>
      <c r="Q30" s="30"/>
      <c r="R30" s="96"/>
      <c r="S30" s="105">
        <v>154</v>
      </c>
      <c r="T30" s="106">
        <v>166</v>
      </c>
      <c r="U30" s="107">
        <v>149</v>
      </c>
      <c r="V30" s="142">
        <v>142</v>
      </c>
      <c r="W30" s="106">
        <v>179</v>
      </c>
      <c r="X30" s="107">
        <v>182</v>
      </c>
      <c r="Y30" s="97"/>
      <c r="Z30" s="30"/>
      <c r="AA30" s="96"/>
      <c r="AB30" s="105">
        <v>115</v>
      </c>
      <c r="AC30" s="106">
        <v>181</v>
      </c>
      <c r="AD30" s="107">
        <v>138</v>
      </c>
      <c r="AE30" s="105"/>
      <c r="AF30" s="106"/>
      <c r="AG30" s="107"/>
      <c r="AH30" s="105"/>
      <c r="AI30" s="106"/>
      <c r="AJ30" s="107"/>
      <c r="AK30" s="105">
        <v>179</v>
      </c>
      <c r="AL30" s="106">
        <v>207</v>
      </c>
      <c r="AM30" s="107">
        <v>163</v>
      </c>
      <c r="AN30" s="105">
        <v>110</v>
      </c>
      <c r="AO30" s="106">
        <v>165</v>
      </c>
      <c r="AP30" s="107">
        <v>159</v>
      </c>
      <c r="AQ30" s="105">
        <v>184</v>
      </c>
      <c r="AR30" s="106">
        <v>123</v>
      </c>
      <c r="AS30" s="107">
        <v>146</v>
      </c>
      <c r="AT30" s="97">
        <v>174</v>
      </c>
      <c r="AU30" s="30">
        <v>160</v>
      </c>
      <c r="AV30" s="96">
        <v>179</v>
      </c>
      <c r="AW30" s="105">
        <v>157</v>
      </c>
      <c r="AX30" s="106">
        <v>169</v>
      </c>
      <c r="AY30" s="107">
        <v>135</v>
      </c>
      <c r="AZ30" s="105">
        <v>117</v>
      </c>
      <c r="BA30" s="106">
        <v>167</v>
      </c>
      <c r="BB30" s="107">
        <v>145</v>
      </c>
      <c r="BC30" s="97"/>
      <c r="BD30" s="30"/>
      <c r="BE30" s="96"/>
      <c r="BF30" s="105">
        <v>145</v>
      </c>
      <c r="BG30" s="106">
        <v>186</v>
      </c>
      <c r="BH30" s="135">
        <v>191</v>
      </c>
      <c r="BI30" s="105">
        <v>163</v>
      </c>
      <c r="BJ30" s="106">
        <v>156</v>
      </c>
      <c r="BK30" s="107">
        <v>159</v>
      </c>
      <c r="BL30" s="105">
        <v>153</v>
      </c>
      <c r="BM30" s="106">
        <v>180</v>
      </c>
      <c r="BN30" s="107">
        <v>173</v>
      </c>
      <c r="BO30" s="89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10">
        <f>AVERAGE(D30:CF30)</f>
        <v>156.79166666666666</v>
      </c>
      <c r="CH30" s="2">
        <f>COUNT(D30:CF30)</f>
        <v>48</v>
      </c>
      <c r="CI30" s="1">
        <f>MAX(D30:CF30)</f>
        <v>207</v>
      </c>
      <c r="CJ30" s="82" t="s">
        <v>79</v>
      </c>
      <c r="CK30" s="80" t="s">
        <v>54</v>
      </c>
    </row>
    <row r="31" spans="1:89" ht="12.75">
      <c r="A31" s="6">
        <v>30</v>
      </c>
      <c r="B31" s="84" t="s">
        <v>36</v>
      </c>
      <c r="C31" s="81" t="s">
        <v>54</v>
      </c>
      <c r="D31" s="91">
        <v>134</v>
      </c>
      <c r="E31" s="32">
        <v>135</v>
      </c>
      <c r="F31" s="92">
        <v>104</v>
      </c>
      <c r="G31" s="102">
        <v>129</v>
      </c>
      <c r="H31" s="103">
        <v>118</v>
      </c>
      <c r="I31" s="104">
        <v>104</v>
      </c>
      <c r="J31" s="102"/>
      <c r="K31" s="103">
        <v>155</v>
      </c>
      <c r="L31" s="104">
        <v>198</v>
      </c>
      <c r="M31" s="91">
        <v>118</v>
      </c>
      <c r="N31" s="32">
        <v>161</v>
      </c>
      <c r="O31" s="92">
        <v>116</v>
      </c>
      <c r="P31" s="91">
        <v>115</v>
      </c>
      <c r="Q31" s="32">
        <v>159</v>
      </c>
      <c r="R31" s="92">
        <v>163</v>
      </c>
      <c r="S31" s="102">
        <v>118</v>
      </c>
      <c r="T31" s="103">
        <v>120</v>
      </c>
      <c r="U31" s="104">
        <v>173</v>
      </c>
      <c r="V31" s="149">
        <v>125</v>
      </c>
      <c r="W31" s="103">
        <v>125</v>
      </c>
      <c r="X31" s="104">
        <v>141</v>
      </c>
      <c r="Y31" s="91">
        <v>146</v>
      </c>
      <c r="Z31" s="32">
        <v>180</v>
      </c>
      <c r="AA31" s="92">
        <v>140</v>
      </c>
      <c r="AB31" s="102">
        <v>153</v>
      </c>
      <c r="AC31" s="103">
        <v>161</v>
      </c>
      <c r="AD31" s="104">
        <v>147</v>
      </c>
      <c r="AE31" s="102">
        <v>115</v>
      </c>
      <c r="AF31" s="103">
        <v>127</v>
      </c>
      <c r="AG31" s="104">
        <v>159</v>
      </c>
      <c r="AH31" s="102">
        <v>159</v>
      </c>
      <c r="AI31" s="103">
        <v>132</v>
      </c>
      <c r="AJ31" s="104">
        <v>135</v>
      </c>
      <c r="AK31" s="102"/>
      <c r="AL31" s="103"/>
      <c r="AM31" s="104"/>
      <c r="AN31" s="102">
        <v>152</v>
      </c>
      <c r="AO31" s="103">
        <v>145</v>
      </c>
      <c r="AP31" s="104">
        <v>126</v>
      </c>
      <c r="AQ31" s="102">
        <v>137</v>
      </c>
      <c r="AR31" s="103">
        <v>163</v>
      </c>
      <c r="AS31" s="104">
        <v>135</v>
      </c>
      <c r="AT31" s="91">
        <v>155</v>
      </c>
      <c r="AU31" s="32">
        <v>138</v>
      </c>
      <c r="AV31" s="92">
        <v>129</v>
      </c>
      <c r="AW31" s="102">
        <v>103</v>
      </c>
      <c r="AX31" s="103">
        <v>172</v>
      </c>
      <c r="AY31" s="104">
        <v>169</v>
      </c>
      <c r="AZ31" s="102"/>
      <c r="BA31" s="103"/>
      <c r="BB31" s="104"/>
      <c r="BC31" s="91">
        <v>159</v>
      </c>
      <c r="BD31" s="32">
        <v>152</v>
      </c>
      <c r="BE31" s="92">
        <v>130</v>
      </c>
      <c r="BF31" s="102"/>
      <c r="BG31" s="103"/>
      <c r="BH31" s="137"/>
      <c r="BI31" s="102">
        <v>140</v>
      </c>
      <c r="BJ31" s="103">
        <v>149</v>
      </c>
      <c r="BK31" s="104">
        <v>161</v>
      </c>
      <c r="BL31" s="102">
        <v>159</v>
      </c>
      <c r="BM31" s="103">
        <v>138</v>
      </c>
      <c r="BN31" s="104">
        <v>174</v>
      </c>
      <c r="BO31" s="77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10">
        <f>AVERAGE(D31:CF31)</f>
        <v>142.47169811320754</v>
      </c>
      <c r="CH31" s="2">
        <f>COUNT(D31:CF31)</f>
        <v>53</v>
      </c>
      <c r="CI31" s="1">
        <f>MAX(D31:CF31)</f>
        <v>198</v>
      </c>
      <c r="CJ31" s="84" t="s">
        <v>36</v>
      </c>
      <c r="CK31" s="81" t="s">
        <v>54</v>
      </c>
    </row>
    <row r="32" spans="1:89" ht="12.75">
      <c r="A32" s="63">
        <v>31</v>
      </c>
      <c r="B32" s="79" t="s">
        <v>49</v>
      </c>
      <c r="C32" s="112" t="s">
        <v>54</v>
      </c>
      <c r="D32" s="91">
        <v>142</v>
      </c>
      <c r="E32" s="32">
        <v>130</v>
      </c>
      <c r="F32" s="92">
        <v>146</v>
      </c>
      <c r="G32" s="102"/>
      <c r="H32" s="106"/>
      <c r="I32" s="107"/>
      <c r="J32" s="102">
        <v>152</v>
      </c>
      <c r="K32" s="103"/>
      <c r="L32" s="104"/>
      <c r="M32" s="91">
        <v>153</v>
      </c>
      <c r="N32" s="32">
        <v>154</v>
      </c>
      <c r="O32" s="92">
        <v>139</v>
      </c>
      <c r="P32" s="91">
        <v>176</v>
      </c>
      <c r="Q32" s="32">
        <v>169</v>
      </c>
      <c r="R32" s="92">
        <v>157</v>
      </c>
      <c r="S32" s="102">
        <v>138</v>
      </c>
      <c r="T32" s="103">
        <v>133</v>
      </c>
      <c r="U32" s="104">
        <v>167</v>
      </c>
      <c r="V32" s="149">
        <v>141</v>
      </c>
      <c r="W32" s="103">
        <v>158</v>
      </c>
      <c r="X32" s="104">
        <v>155</v>
      </c>
      <c r="Y32" s="91">
        <v>123</v>
      </c>
      <c r="Z32" s="32">
        <v>165</v>
      </c>
      <c r="AA32" s="92">
        <v>156</v>
      </c>
      <c r="AB32" s="102"/>
      <c r="AC32" s="103"/>
      <c r="AD32" s="104"/>
      <c r="AE32" s="102">
        <v>104</v>
      </c>
      <c r="AF32" s="103">
        <v>124</v>
      </c>
      <c r="AG32" s="104">
        <v>150</v>
      </c>
      <c r="AH32" s="102">
        <v>175</v>
      </c>
      <c r="AI32" s="103">
        <v>133</v>
      </c>
      <c r="AJ32" s="104">
        <v>161</v>
      </c>
      <c r="AK32" s="102">
        <v>149</v>
      </c>
      <c r="AL32" s="103">
        <v>122</v>
      </c>
      <c r="AM32" s="104">
        <v>184</v>
      </c>
      <c r="AN32" s="102"/>
      <c r="AO32" s="103"/>
      <c r="AP32" s="104"/>
      <c r="AQ32" s="102"/>
      <c r="AR32" s="103"/>
      <c r="AS32" s="104"/>
      <c r="AT32" s="91"/>
      <c r="AU32" s="32"/>
      <c r="AV32" s="92"/>
      <c r="AW32" s="102">
        <v>147</v>
      </c>
      <c r="AX32" s="103">
        <v>167</v>
      </c>
      <c r="AY32" s="104">
        <v>164</v>
      </c>
      <c r="AZ32" s="102">
        <v>169</v>
      </c>
      <c r="BA32" s="103">
        <v>172</v>
      </c>
      <c r="BB32" s="104">
        <v>167</v>
      </c>
      <c r="BC32" s="91">
        <v>167</v>
      </c>
      <c r="BD32" s="32">
        <v>138</v>
      </c>
      <c r="BE32" s="92">
        <v>183</v>
      </c>
      <c r="BF32" s="102">
        <v>192</v>
      </c>
      <c r="BG32" s="103">
        <v>153</v>
      </c>
      <c r="BH32" s="137">
        <v>105</v>
      </c>
      <c r="BI32" s="102"/>
      <c r="BJ32" s="103"/>
      <c r="BK32" s="104"/>
      <c r="BL32" s="102"/>
      <c r="BM32" s="103"/>
      <c r="BN32" s="104"/>
      <c r="BO32" s="77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10">
        <f>AVERAGE(D32:CF32)</f>
        <v>152</v>
      </c>
      <c r="CH32" s="2">
        <f>COUNT(D32:CF32)</f>
        <v>40</v>
      </c>
      <c r="CI32" s="1">
        <f>MAX(D32:CF32)</f>
        <v>192</v>
      </c>
      <c r="CJ32" s="79" t="s">
        <v>49</v>
      </c>
      <c r="CK32" s="112" t="s">
        <v>54</v>
      </c>
    </row>
    <row r="33" spans="1:89" ht="12.75">
      <c r="A33" s="6">
        <v>32</v>
      </c>
      <c r="B33" s="85" t="s">
        <v>157</v>
      </c>
      <c r="C33" s="111" t="s">
        <v>54</v>
      </c>
      <c r="D33" s="93"/>
      <c r="E33" s="29"/>
      <c r="F33" s="107"/>
      <c r="G33" s="105"/>
      <c r="H33" s="106"/>
      <c r="I33" s="107"/>
      <c r="J33" s="105"/>
      <c r="K33" s="106"/>
      <c r="L33" s="107"/>
      <c r="M33" s="105"/>
      <c r="N33" s="106"/>
      <c r="O33" s="107"/>
      <c r="P33" s="105"/>
      <c r="Q33" s="106"/>
      <c r="R33" s="107"/>
      <c r="S33" s="105"/>
      <c r="T33" s="106"/>
      <c r="U33" s="107"/>
      <c r="V33" s="142"/>
      <c r="W33" s="106"/>
      <c r="X33" s="96"/>
      <c r="Y33" s="97"/>
      <c r="Z33" s="30"/>
      <c r="AA33" s="96"/>
      <c r="AB33" s="105"/>
      <c r="AC33" s="106"/>
      <c r="AD33" s="107"/>
      <c r="AE33" s="97"/>
      <c r="AF33" s="30"/>
      <c r="AG33" s="96"/>
      <c r="AH33" s="105"/>
      <c r="AI33" s="106"/>
      <c r="AJ33" s="107"/>
      <c r="AK33" s="105"/>
      <c r="AL33" s="106"/>
      <c r="AM33" s="107"/>
      <c r="AN33" s="105"/>
      <c r="AO33" s="106"/>
      <c r="AP33" s="107"/>
      <c r="AQ33" s="105"/>
      <c r="AR33" s="106"/>
      <c r="AS33" s="107"/>
      <c r="AT33" s="97">
        <v>71</v>
      </c>
      <c r="AU33" s="30">
        <v>95</v>
      </c>
      <c r="AV33" s="96">
        <v>74</v>
      </c>
      <c r="AW33" s="105"/>
      <c r="AX33" s="106"/>
      <c r="AY33" s="107"/>
      <c r="AZ33" s="97"/>
      <c r="BA33" s="30"/>
      <c r="BB33" s="96"/>
      <c r="BC33" s="105"/>
      <c r="BD33" s="106"/>
      <c r="BE33" s="107"/>
      <c r="BF33" s="97"/>
      <c r="BG33" s="30"/>
      <c r="BH33" s="136"/>
      <c r="BI33" s="105"/>
      <c r="BJ33" s="106"/>
      <c r="BK33" s="107"/>
      <c r="BL33" s="105"/>
      <c r="BM33" s="106"/>
      <c r="BN33" s="107"/>
      <c r="BO33" s="89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10">
        <f>AVERAGE(D33:CF33)</f>
        <v>80</v>
      </c>
      <c r="CH33" s="2">
        <f>COUNT(D33:CF33)</f>
        <v>3</v>
      </c>
      <c r="CI33" s="1">
        <f>MAX(D33:CF33)</f>
        <v>95</v>
      </c>
      <c r="CJ33" s="85" t="s">
        <v>157</v>
      </c>
      <c r="CK33" s="111" t="s">
        <v>54</v>
      </c>
    </row>
    <row r="34" spans="1:89" ht="12.75">
      <c r="A34" s="63">
        <v>33</v>
      </c>
      <c r="B34" s="82" t="s">
        <v>63</v>
      </c>
      <c r="C34" s="218" t="s">
        <v>84</v>
      </c>
      <c r="D34" s="105">
        <v>207</v>
      </c>
      <c r="E34" s="106">
        <v>182</v>
      </c>
      <c r="F34" s="107">
        <v>191</v>
      </c>
      <c r="G34" s="105">
        <v>142</v>
      </c>
      <c r="H34" s="106">
        <v>191</v>
      </c>
      <c r="I34" s="107">
        <v>210</v>
      </c>
      <c r="J34" s="93"/>
      <c r="K34" s="29"/>
      <c r="L34" s="94"/>
      <c r="M34" s="93"/>
      <c r="N34" s="29"/>
      <c r="O34" s="96"/>
      <c r="P34" s="97"/>
      <c r="Q34" s="30"/>
      <c r="R34" s="96"/>
      <c r="S34" s="105">
        <v>135</v>
      </c>
      <c r="T34" s="106">
        <v>205</v>
      </c>
      <c r="U34" s="107">
        <v>182</v>
      </c>
      <c r="V34" s="142">
        <v>169</v>
      </c>
      <c r="W34" s="106">
        <v>168</v>
      </c>
      <c r="X34" s="107">
        <v>177</v>
      </c>
      <c r="Y34" s="105">
        <v>235</v>
      </c>
      <c r="Z34" s="106">
        <v>221</v>
      </c>
      <c r="AA34" s="107">
        <v>229</v>
      </c>
      <c r="AB34" s="105"/>
      <c r="AC34" s="106">
        <v>175</v>
      </c>
      <c r="AD34" s="107">
        <v>163</v>
      </c>
      <c r="AE34" s="105"/>
      <c r="AF34" s="106"/>
      <c r="AG34" s="107"/>
      <c r="AH34" s="105">
        <v>166</v>
      </c>
      <c r="AI34" s="106">
        <v>194</v>
      </c>
      <c r="AJ34" s="107">
        <v>133</v>
      </c>
      <c r="AK34" s="105">
        <v>168</v>
      </c>
      <c r="AL34" s="106">
        <v>169</v>
      </c>
      <c r="AM34" s="107">
        <v>188</v>
      </c>
      <c r="AN34" s="105">
        <v>183</v>
      </c>
      <c r="AO34" s="106">
        <v>197</v>
      </c>
      <c r="AP34" s="107">
        <v>157</v>
      </c>
      <c r="AQ34" s="105">
        <v>181</v>
      </c>
      <c r="AR34" s="106">
        <v>171</v>
      </c>
      <c r="AS34" s="107">
        <v>167</v>
      </c>
      <c r="AT34" s="105">
        <v>182</v>
      </c>
      <c r="AU34" s="106">
        <v>256</v>
      </c>
      <c r="AV34" s="107">
        <v>159</v>
      </c>
      <c r="AW34" s="105"/>
      <c r="AX34" s="106"/>
      <c r="AY34" s="107"/>
      <c r="AZ34" s="105"/>
      <c r="BA34" s="106"/>
      <c r="BB34" s="107"/>
      <c r="BC34" s="97"/>
      <c r="BD34" s="30"/>
      <c r="BE34" s="96"/>
      <c r="BF34" s="105">
        <v>160</v>
      </c>
      <c r="BG34" s="106">
        <v>167</v>
      </c>
      <c r="BH34" s="135">
        <v>178</v>
      </c>
      <c r="BI34" s="105">
        <v>180</v>
      </c>
      <c r="BJ34" s="106">
        <v>137</v>
      </c>
      <c r="BK34" s="107">
        <v>191</v>
      </c>
      <c r="BL34" s="105">
        <v>165</v>
      </c>
      <c r="BM34" s="106">
        <v>226</v>
      </c>
      <c r="BN34" s="107">
        <v>179</v>
      </c>
      <c r="BO34" s="89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10">
        <f>AVERAGE(D34:CF34)</f>
        <v>181.3658536585366</v>
      </c>
      <c r="CH34" s="2">
        <f>COUNT(D34:CF34)</f>
        <v>41</v>
      </c>
      <c r="CI34" s="1">
        <f>MAX(D34:CF34)</f>
        <v>256</v>
      </c>
      <c r="CJ34" s="82" t="s">
        <v>63</v>
      </c>
      <c r="CK34" s="218" t="s">
        <v>84</v>
      </c>
    </row>
    <row r="35" spans="1:89" ht="12.75">
      <c r="A35" s="6">
        <v>34</v>
      </c>
      <c r="B35" s="84" t="s">
        <v>88</v>
      </c>
      <c r="C35" s="133" t="s">
        <v>84</v>
      </c>
      <c r="D35" s="108">
        <v>149</v>
      </c>
      <c r="E35" s="109">
        <v>173</v>
      </c>
      <c r="F35" s="110">
        <v>153</v>
      </c>
      <c r="G35" s="108">
        <v>196</v>
      </c>
      <c r="H35" s="109">
        <v>178</v>
      </c>
      <c r="I35" s="110">
        <v>155</v>
      </c>
      <c r="J35" s="95">
        <v>162</v>
      </c>
      <c r="K35" s="35">
        <v>199</v>
      </c>
      <c r="L35" s="88">
        <v>162</v>
      </c>
      <c r="M35" s="95">
        <v>118</v>
      </c>
      <c r="N35" s="35">
        <v>170</v>
      </c>
      <c r="O35" s="88">
        <v>176</v>
      </c>
      <c r="P35" s="95">
        <v>216</v>
      </c>
      <c r="Q35" s="35">
        <v>157</v>
      </c>
      <c r="R35" s="88">
        <v>171</v>
      </c>
      <c r="S35" s="108">
        <v>155</v>
      </c>
      <c r="T35" s="109">
        <v>181</v>
      </c>
      <c r="U35" s="110">
        <v>173</v>
      </c>
      <c r="V35" s="150">
        <v>174</v>
      </c>
      <c r="W35" s="109">
        <v>147</v>
      </c>
      <c r="X35" s="110">
        <v>175</v>
      </c>
      <c r="Y35" s="108">
        <v>189</v>
      </c>
      <c r="Z35" s="109">
        <v>152</v>
      </c>
      <c r="AA35" s="110">
        <v>154</v>
      </c>
      <c r="AB35" s="108">
        <v>159</v>
      </c>
      <c r="AC35" s="109">
        <v>165</v>
      </c>
      <c r="AD35" s="110">
        <v>155</v>
      </c>
      <c r="AE35" s="108">
        <v>164</v>
      </c>
      <c r="AF35" s="109">
        <v>162</v>
      </c>
      <c r="AG35" s="110">
        <v>159</v>
      </c>
      <c r="AH35" s="105">
        <v>149</v>
      </c>
      <c r="AI35" s="106">
        <v>165</v>
      </c>
      <c r="AJ35" s="107">
        <v>169</v>
      </c>
      <c r="AK35" s="108">
        <v>189</v>
      </c>
      <c r="AL35" s="109">
        <v>160</v>
      </c>
      <c r="AM35" s="110">
        <v>163</v>
      </c>
      <c r="AN35" s="108">
        <v>145</v>
      </c>
      <c r="AO35" s="109">
        <v>149</v>
      </c>
      <c r="AP35" s="110">
        <v>170</v>
      </c>
      <c r="AQ35" s="108">
        <v>193</v>
      </c>
      <c r="AR35" s="109">
        <v>176</v>
      </c>
      <c r="AS35" s="110">
        <v>147</v>
      </c>
      <c r="AT35" s="108"/>
      <c r="AU35" s="109"/>
      <c r="AV35" s="110"/>
      <c r="AW35" s="108">
        <v>180</v>
      </c>
      <c r="AX35" s="109">
        <v>146</v>
      </c>
      <c r="AY35" s="110">
        <v>141</v>
      </c>
      <c r="AZ35" s="95">
        <v>186</v>
      </c>
      <c r="BA35" s="35">
        <v>150</v>
      </c>
      <c r="BB35" s="88">
        <v>173</v>
      </c>
      <c r="BC35" s="95">
        <v>191</v>
      </c>
      <c r="BD35" s="35">
        <v>127</v>
      </c>
      <c r="BE35" s="88">
        <v>166</v>
      </c>
      <c r="BF35" s="108">
        <v>170</v>
      </c>
      <c r="BG35" s="109">
        <v>179</v>
      </c>
      <c r="BH35" s="139">
        <v>178</v>
      </c>
      <c r="BI35" s="108">
        <v>175</v>
      </c>
      <c r="BJ35" s="109">
        <v>171</v>
      </c>
      <c r="BK35" s="110">
        <v>162</v>
      </c>
      <c r="BL35" s="108">
        <v>162</v>
      </c>
      <c r="BM35" s="109">
        <v>185</v>
      </c>
      <c r="BN35" s="110">
        <v>200</v>
      </c>
      <c r="BO35" s="73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10">
        <f>AVERAGE(D35:CF35)</f>
        <v>166.93333333333334</v>
      </c>
      <c r="CH35" s="2">
        <f>COUNT(D35:CF35)</f>
        <v>60</v>
      </c>
      <c r="CI35" s="1">
        <f>MAX(D35:CF35)</f>
        <v>216</v>
      </c>
      <c r="CJ35" s="84" t="s">
        <v>88</v>
      </c>
      <c r="CK35" s="133" t="s">
        <v>84</v>
      </c>
    </row>
    <row r="36" spans="1:89" ht="12.75">
      <c r="A36" s="63">
        <v>35</v>
      </c>
      <c r="B36" s="79" t="s">
        <v>37</v>
      </c>
      <c r="C36" s="218" t="s">
        <v>84</v>
      </c>
      <c r="D36" s="108">
        <v>138</v>
      </c>
      <c r="E36" s="109">
        <v>113</v>
      </c>
      <c r="F36" s="110">
        <v>124</v>
      </c>
      <c r="G36" s="108">
        <v>146</v>
      </c>
      <c r="H36" s="109">
        <v>152</v>
      </c>
      <c r="I36" s="110">
        <v>142</v>
      </c>
      <c r="J36" s="95">
        <v>165</v>
      </c>
      <c r="K36" s="35">
        <v>123</v>
      </c>
      <c r="L36" s="88">
        <v>131</v>
      </c>
      <c r="M36" s="95">
        <v>148</v>
      </c>
      <c r="N36" s="35">
        <v>148</v>
      </c>
      <c r="O36" s="88">
        <v>137</v>
      </c>
      <c r="P36" s="95">
        <v>147</v>
      </c>
      <c r="Q36" s="35">
        <v>166</v>
      </c>
      <c r="R36" s="88">
        <v>111</v>
      </c>
      <c r="S36" s="108">
        <v>177</v>
      </c>
      <c r="T36" s="109">
        <v>127</v>
      </c>
      <c r="U36" s="110">
        <v>186</v>
      </c>
      <c r="V36" s="150">
        <v>189</v>
      </c>
      <c r="W36" s="109">
        <v>133</v>
      </c>
      <c r="X36" s="110">
        <v>160</v>
      </c>
      <c r="Y36" s="108">
        <v>177</v>
      </c>
      <c r="Z36" s="109">
        <v>140</v>
      </c>
      <c r="AA36" s="110">
        <v>151</v>
      </c>
      <c r="AB36" s="108">
        <v>199</v>
      </c>
      <c r="AC36" s="109">
        <v>154</v>
      </c>
      <c r="AD36" s="110">
        <v>134</v>
      </c>
      <c r="AE36" s="108">
        <v>175</v>
      </c>
      <c r="AF36" s="109">
        <v>122</v>
      </c>
      <c r="AG36" s="110">
        <v>172</v>
      </c>
      <c r="AH36" s="108">
        <v>115</v>
      </c>
      <c r="AI36" s="109">
        <v>168</v>
      </c>
      <c r="AJ36" s="110">
        <v>155</v>
      </c>
      <c r="AK36" s="108">
        <v>152</v>
      </c>
      <c r="AL36" s="109">
        <v>130</v>
      </c>
      <c r="AM36" s="110">
        <v>177</v>
      </c>
      <c r="AN36" s="108">
        <v>138</v>
      </c>
      <c r="AO36" s="109">
        <v>160</v>
      </c>
      <c r="AP36" s="110">
        <v>155</v>
      </c>
      <c r="AQ36" s="108">
        <v>125</v>
      </c>
      <c r="AR36" s="109">
        <v>158</v>
      </c>
      <c r="AS36" s="110">
        <v>165</v>
      </c>
      <c r="AT36" s="108">
        <v>149</v>
      </c>
      <c r="AU36" s="109">
        <v>166</v>
      </c>
      <c r="AV36" s="110">
        <v>156</v>
      </c>
      <c r="AW36" s="108">
        <v>114</v>
      </c>
      <c r="AX36" s="109">
        <v>146</v>
      </c>
      <c r="AY36" s="110">
        <v>150</v>
      </c>
      <c r="AZ36" s="95">
        <v>162</v>
      </c>
      <c r="BA36" s="35">
        <v>147</v>
      </c>
      <c r="BB36" s="88">
        <v>146</v>
      </c>
      <c r="BC36" s="95">
        <v>145</v>
      </c>
      <c r="BD36" s="35">
        <v>149</v>
      </c>
      <c r="BE36" s="88">
        <v>203</v>
      </c>
      <c r="BF36" s="108">
        <v>156</v>
      </c>
      <c r="BG36" s="109">
        <v>197</v>
      </c>
      <c r="BH36" s="139">
        <v>124</v>
      </c>
      <c r="BI36" s="108"/>
      <c r="BJ36" s="109"/>
      <c r="BK36" s="110"/>
      <c r="BL36" s="108">
        <v>182</v>
      </c>
      <c r="BM36" s="109">
        <v>132</v>
      </c>
      <c r="BN36" s="110">
        <v>148</v>
      </c>
      <c r="BO36" s="73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10">
        <f>AVERAGE(D36:CF36)</f>
        <v>150.95</v>
      </c>
      <c r="CH36" s="2">
        <f>COUNT(D36:CF36)</f>
        <v>60</v>
      </c>
      <c r="CI36" s="1">
        <f>MAX(D36:CF36)</f>
        <v>203</v>
      </c>
      <c r="CJ36" s="79" t="s">
        <v>37</v>
      </c>
      <c r="CK36" s="218" t="s">
        <v>84</v>
      </c>
    </row>
    <row r="37" spans="1:89" ht="12.75">
      <c r="A37" s="6">
        <v>36</v>
      </c>
      <c r="B37" s="85" t="s">
        <v>133</v>
      </c>
      <c r="C37" s="111" t="s">
        <v>84</v>
      </c>
      <c r="D37" s="95">
        <v>114</v>
      </c>
      <c r="E37" s="35">
        <v>156</v>
      </c>
      <c r="F37" s="88">
        <v>145</v>
      </c>
      <c r="G37" s="108"/>
      <c r="H37" s="109"/>
      <c r="I37" s="110"/>
      <c r="J37" s="95">
        <v>132</v>
      </c>
      <c r="K37" s="35">
        <v>144</v>
      </c>
      <c r="L37" s="88">
        <v>148</v>
      </c>
      <c r="M37" s="95"/>
      <c r="N37" s="35"/>
      <c r="O37" s="88"/>
      <c r="P37" s="95"/>
      <c r="Q37" s="35"/>
      <c r="R37" s="94"/>
      <c r="S37" s="105"/>
      <c r="T37" s="106"/>
      <c r="U37" s="107"/>
      <c r="V37" s="158">
        <v>118</v>
      </c>
      <c r="W37" s="29">
        <v>157</v>
      </c>
      <c r="X37" s="94">
        <v>127</v>
      </c>
      <c r="Y37" s="105">
        <v>105</v>
      </c>
      <c r="Z37" s="103">
        <v>194</v>
      </c>
      <c r="AA37" s="104">
        <v>157</v>
      </c>
      <c r="AB37" s="102">
        <v>169</v>
      </c>
      <c r="AC37" s="103">
        <v>150</v>
      </c>
      <c r="AD37" s="104">
        <v>125</v>
      </c>
      <c r="AE37" s="102">
        <v>127</v>
      </c>
      <c r="AF37" s="103">
        <v>148</v>
      </c>
      <c r="AG37" s="104">
        <v>132</v>
      </c>
      <c r="AH37" s="91">
        <v>132</v>
      </c>
      <c r="AI37" s="32">
        <v>111</v>
      </c>
      <c r="AJ37" s="92">
        <v>157</v>
      </c>
      <c r="AK37" s="102">
        <v>131</v>
      </c>
      <c r="AL37" s="103">
        <v>148</v>
      </c>
      <c r="AM37" s="104">
        <v>122</v>
      </c>
      <c r="AN37" s="102"/>
      <c r="AO37" s="103"/>
      <c r="AP37" s="104"/>
      <c r="AQ37" s="91"/>
      <c r="AR37" s="32"/>
      <c r="AS37" s="92"/>
      <c r="AT37" s="102"/>
      <c r="AU37" s="103"/>
      <c r="AV37" s="104"/>
      <c r="AW37" s="102"/>
      <c r="AX37" s="103"/>
      <c r="AY37" s="104"/>
      <c r="AZ37" s="91"/>
      <c r="BA37" s="32"/>
      <c r="BB37" s="92"/>
      <c r="BC37" s="91"/>
      <c r="BD37" s="32"/>
      <c r="BE37" s="92"/>
      <c r="BF37" s="91">
        <v>132</v>
      </c>
      <c r="BG37" s="32">
        <v>137</v>
      </c>
      <c r="BH37" s="138">
        <v>130</v>
      </c>
      <c r="BI37" s="102"/>
      <c r="BJ37" s="103"/>
      <c r="BK37" s="104"/>
      <c r="BL37" s="102">
        <v>156</v>
      </c>
      <c r="BM37" s="103">
        <v>154</v>
      </c>
      <c r="BN37" s="104">
        <v>107</v>
      </c>
      <c r="BO37" s="77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10">
        <f>AVERAGE(D37:CF37)</f>
        <v>138.83333333333334</v>
      </c>
      <c r="CH37" s="2">
        <f>COUNT(D37:CF37)</f>
        <v>30</v>
      </c>
      <c r="CI37" s="1">
        <f>MAX(D37:CF37)</f>
        <v>194</v>
      </c>
      <c r="CJ37" s="85" t="s">
        <v>133</v>
      </c>
      <c r="CK37" s="111" t="s">
        <v>84</v>
      </c>
    </row>
    <row r="38" spans="1:89" ht="12.75">
      <c r="A38" s="63">
        <v>37</v>
      </c>
      <c r="B38" s="82" t="s">
        <v>145</v>
      </c>
      <c r="C38" s="81" t="s">
        <v>84</v>
      </c>
      <c r="D38" s="93"/>
      <c r="E38" s="30"/>
      <c r="F38" s="96"/>
      <c r="G38" s="97"/>
      <c r="H38" s="30"/>
      <c r="I38" s="96"/>
      <c r="J38" s="97"/>
      <c r="K38" s="30"/>
      <c r="L38" s="96"/>
      <c r="M38" s="97">
        <v>193</v>
      </c>
      <c r="N38" s="30">
        <v>130</v>
      </c>
      <c r="O38" s="96">
        <v>162</v>
      </c>
      <c r="P38" s="97"/>
      <c r="Q38" s="30"/>
      <c r="R38" s="96"/>
      <c r="S38" s="105"/>
      <c r="T38" s="106"/>
      <c r="U38" s="107"/>
      <c r="V38" s="148"/>
      <c r="W38" s="30"/>
      <c r="X38" s="96"/>
      <c r="Y38" s="105"/>
      <c r="Z38" s="106"/>
      <c r="AA38" s="107"/>
      <c r="AB38" s="105"/>
      <c r="AC38" s="106"/>
      <c r="AD38" s="107"/>
      <c r="AE38" s="97"/>
      <c r="AF38" s="30"/>
      <c r="AG38" s="96"/>
      <c r="AH38" s="97"/>
      <c r="AI38" s="30"/>
      <c r="AJ38" s="96"/>
      <c r="AK38" s="105"/>
      <c r="AL38" s="106"/>
      <c r="AM38" s="107"/>
      <c r="AN38" s="105">
        <v>159</v>
      </c>
      <c r="AO38" s="106">
        <v>158</v>
      </c>
      <c r="AP38" s="107">
        <v>154</v>
      </c>
      <c r="AQ38" s="97"/>
      <c r="AR38" s="30"/>
      <c r="AS38" s="96"/>
      <c r="AT38" s="105"/>
      <c r="AU38" s="106"/>
      <c r="AV38" s="107"/>
      <c r="AW38" s="97">
        <v>161</v>
      </c>
      <c r="AX38" s="30">
        <v>137</v>
      </c>
      <c r="AY38" s="96">
        <v>144</v>
      </c>
      <c r="AZ38" s="97"/>
      <c r="BA38" s="30"/>
      <c r="BB38" s="96"/>
      <c r="BC38" s="97">
        <v>173</v>
      </c>
      <c r="BD38" s="30">
        <v>164</v>
      </c>
      <c r="BE38" s="96">
        <v>133</v>
      </c>
      <c r="BF38" s="97"/>
      <c r="BG38" s="30"/>
      <c r="BH38" s="136"/>
      <c r="BI38" s="105"/>
      <c r="BJ38" s="106"/>
      <c r="BK38" s="107"/>
      <c r="BL38" s="105"/>
      <c r="BM38" s="106"/>
      <c r="BN38" s="107"/>
      <c r="BO38" s="89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10">
        <f>AVERAGE(D38:CF38)</f>
        <v>155.66666666666666</v>
      </c>
      <c r="CH38" s="2">
        <f>COUNT(D38:CF38)</f>
        <v>12</v>
      </c>
      <c r="CI38" s="1">
        <f>MAX(D38:CF38)</f>
        <v>193</v>
      </c>
      <c r="CJ38" s="82" t="s">
        <v>145</v>
      </c>
      <c r="CK38" s="81" t="s">
        <v>84</v>
      </c>
    </row>
    <row r="39" spans="1:89" ht="12.75">
      <c r="A39" s="6">
        <v>38</v>
      </c>
      <c r="B39" s="82" t="s">
        <v>164</v>
      </c>
      <c r="C39" s="83" t="s">
        <v>84</v>
      </c>
      <c r="D39" s="36"/>
      <c r="E39" s="32"/>
      <c r="F39" s="173"/>
      <c r="G39" s="102"/>
      <c r="H39" s="103"/>
      <c r="I39" s="104"/>
      <c r="J39" s="102"/>
      <c r="K39" s="103"/>
      <c r="L39" s="104"/>
      <c r="M39" s="102"/>
      <c r="N39" s="103"/>
      <c r="O39" s="104"/>
      <c r="P39" s="102"/>
      <c r="Q39" s="103"/>
      <c r="R39" s="104"/>
      <c r="S39" s="102"/>
      <c r="T39" s="103"/>
      <c r="U39" s="104"/>
      <c r="V39" s="149"/>
      <c r="W39" s="103"/>
      <c r="X39" s="92"/>
      <c r="Y39" s="91"/>
      <c r="Z39" s="32"/>
      <c r="AA39" s="92"/>
      <c r="AB39" s="91"/>
      <c r="AC39" s="32"/>
      <c r="AD39" s="92"/>
      <c r="AE39" s="91"/>
      <c r="AF39" s="32"/>
      <c r="AG39" s="92"/>
      <c r="AH39" s="91"/>
      <c r="AI39" s="32"/>
      <c r="AJ39" s="92"/>
      <c r="AK39" s="102"/>
      <c r="AL39" s="103"/>
      <c r="AM39" s="104"/>
      <c r="AN39" s="102"/>
      <c r="AO39" s="103"/>
      <c r="AP39" s="104"/>
      <c r="AQ39" s="91"/>
      <c r="AR39" s="32"/>
      <c r="AS39" s="92"/>
      <c r="AT39" s="102"/>
      <c r="AU39" s="103"/>
      <c r="AV39" s="104"/>
      <c r="AW39" s="102"/>
      <c r="AX39" s="103"/>
      <c r="AY39" s="104"/>
      <c r="AZ39" s="91"/>
      <c r="BA39" s="32"/>
      <c r="BB39" s="92"/>
      <c r="BC39" s="91"/>
      <c r="BD39" s="32"/>
      <c r="BE39" s="92"/>
      <c r="BF39" s="102"/>
      <c r="BG39" s="103"/>
      <c r="BH39" s="137"/>
      <c r="BI39" s="102">
        <v>130</v>
      </c>
      <c r="BJ39" s="103">
        <v>173</v>
      </c>
      <c r="BK39" s="104">
        <v>186</v>
      </c>
      <c r="BL39" s="102"/>
      <c r="BM39" s="103"/>
      <c r="BN39" s="104"/>
      <c r="BO39" s="77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10">
        <f>AVERAGE(D39:CF39)</f>
        <v>163</v>
      </c>
      <c r="CH39" s="2">
        <f>COUNT(D39:CF39)</f>
        <v>3</v>
      </c>
      <c r="CI39" s="1">
        <f>MAX(D39:CF39)</f>
        <v>186</v>
      </c>
      <c r="CJ39" s="82" t="s">
        <v>164</v>
      </c>
      <c r="CK39" s="83" t="s">
        <v>84</v>
      </c>
    </row>
    <row r="40" spans="1:89" ht="12.75">
      <c r="A40" s="63">
        <v>39</v>
      </c>
      <c r="B40" s="82" t="s">
        <v>152</v>
      </c>
      <c r="C40" s="83" t="s">
        <v>84</v>
      </c>
      <c r="D40" s="105"/>
      <c r="E40" s="106"/>
      <c r="F40" s="107"/>
      <c r="G40" s="105"/>
      <c r="H40" s="106"/>
      <c r="I40" s="107"/>
      <c r="J40" s="105"/>
      <c r="K40" s="106"/>
      <c r="L40" s="107"/>
      <c r="M40" s="105"/>
      <c r="N40" s="106"/>
      <c r="O40" s="107"/>
      <c r="P40" s="105"/>
      <c r="Q40" s="106"/>
      <c r="R40" s="107"/>
      <c r="S40" s="105"/>
      <c r="T40" s="106"/>
      <c r="U40" s="107"/>
      <c r="V40" s="142"/>
      <c r="W40" s="106"/>
      <c r="X40" s="96"/>
      <c r="Y40" s="97"/>
      <c r="Z40" s="30"/>
      <c r="AA40" s="96"/>
      <c r="AB40" s="105">
        <v>123</v>
      </c>
      <c r="AC40" s="106"/>
      <c r="AD40" s="107"/>
      <c r="AE40" s="97">
        <v>120</v>
      </c>
      <c r="AF40" s="30">
        <v>160</v>
      </c>
      <c r="AG40" s="96">
        <v>151</v>
      </c>
      <c r="AH40" s="105"/>
      <c r="AI40" s="106"/>
      <c r="AJ40" s="107"/>
      <c r="AK40" s="105"/>
      <c r="AL40" s="106"/>
      <c r="AM40" s="107"/>
      <c r="AN40" s="105"/>
      <c r="AO40" s="106"/>
      <c r="AP40" s="107"/>
      <c r="AQ40" s="97">
        <v>147</v>
      </c>
      <c r="AR40" s="30">
        <v>128</v>
      </c>
      <c r="AS40" s="96">
        <v>134</v>
      </c>
      <c r="AT40" s="105">
        <v>139</v>
      </c>
      <c r="AU40" s="106">
        <v>124</v>
      </c>
      <c r="AV40" s="107">
        <v>99</v>
      </c>
      <c r="AW40" s="105">
        <v>124</v>
      </c>
      <c r="AX40" s="106">
        <v>157</v>
      </c>
      <c r="AY40" s="107">
        <v>121</v>
      </c>
      <c r="AZ40" s="105">
        <v>140</v>
      </c>
      <c r="BA40" s="106">
        <v>148</v>
      </c>
      <c r="BB40" s="107">
        <v>133</v>
      </c>
      <c r="BC40" s="105">
        <v>130</v>
      </c>
      <c r="BD40" s="106">
        <v>146</v>
      </c>
      <c r="BE40" s="107">
        <v>174</v>
      </c>
      <c r="BF40" s="105"/>
      <c r="BG40" s="106"/>
      <c r="BH40" s="135"/>
      <c r="BI40" s="105"/>
      <c r="BJ40" s="106"/>
      <c r="BK40" s="107"/>
      <c r="BL40" s="105"/>
      <c r="BM40" s="106"/>
      <c r="BN40" s="107"/>
      <c r="BO40" s="89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10">
        <f>AVERAGE(D40:CF40)</f>
        <v>136.73684210526315</v>
      </c>
      <c r="CH40" s="2">
        <f>COUNT(D40:CF40)</f>
        <v>19</v>
      </c>
      <c r="CI40" s="1">
        <f>MAX(D40:CF40)</f>
        <v>174</v>
      </c>
      <c r="CJ40" s="82" t="s">
        <v>152</v>
      </c>
      <c r="CK40" s="83" t="s">
        <v>84</v>
      </c>
    </row>
    <row r="41" spans="1:89" ht="12.75">
      <c r="A41" s="25">
        <v>40</v>
      </c>
      <c r="B41" s="79" t="s">
        <v>130</v>
      </c>
      <c r="C41" s="112" t="s">
        <v>84</v>
      </c>
      <c r="D41" s="105"/>
      <c r="E41" s="106"/>
      <c r="F41" s="107"/>
      <c r="G41" s="105"/>
      <c r="H41" s="106"/>
      <c r="I41" s="107"/>
      <c r="J41" s="97">
        <v>118</v>
      </c>
      <c r="K41" s="30">
        <v>112</v>
      </c>
      <c r="L41" s="96">
        <v>131</v>
      </c>
      <c r="M41" s="97">
        <v>104</v>
      </c>
      <c r="N41" s="30">
        <v>129</v>
      </c>
      <c r="O41" s="96">
        <v>124</v>
      </c>
      <c r="P41" s="97">
        <v>138</v>
      </c>
      <c r="Q41" s="30">
        <v>138</v>
      </c>
      <c r="R41" s="96">
        <v>126</v>
      </c>
      <c r="S41" s="105"/>
      <c r="T41" s="106"/>
      <c r="U41" s="107"/>
      <c r="V41" s="142"/>
      <c r="W41" s="106"/>
      <c r="X41" s="107"/>
      <c r="Y41" s="105"/>
      <c r="Z41" s="106"/>
      <c r="AA41" s="107"/>
      <c r="AB41" s="105"/>
      <c r="AC41" s="106"/>
      <c r="AD41" s="107"/>
      <c r="AE41" s="105"/>
      <c r="AF41" s="106"/>
      <c r="AG41" s="107"/>
      <c r="AH41" s="105"/>
      <c r="AI41" s="106"/>
      <c r="AJ41" s="107"/>
      <c r="AK41" s="105"/>
      <c r="AL41" s="106"/>
      <c r="AM41" s="107"/>
      <c r="AN41" s="105"/>
      <c r="AO41" s="106"/>
      <c r="AP41" s="107"/>
      <c r="AQ41" s="105"/>
      <c r="AR41" s="106"/>
      <c r="AS41" s="107"/>
      <c r="AT41" s="105">
        <v>85</v>
      </c>
      <c r="AU41" s="106">
        <v>107</v>
      </c>
      <c r="AV41" s="107">
        <v>154</v>
      </c>
      <c r="AW41" s="105"/>
      <c r="AX41" s="106"/>
      <c r="AY41" s="107"/>
      <c r="AZ41" s="97">
        <v>107</v>
      </c>
      <c r="BA41" s="30">
        <v>103</v>
      </c>
      <c r="BB41" s="96">
        <v>124</v>
      </c>
      <c r="BC41" s="97"/>
      <c r="BD41" s="30"/>
      <c r="BE41" s="96"/>
      <c r="BF41" s="97"/>
      <c r="BG41" s="30"/>
      <c r="BH41" s="136"/>
      <c r="BI41" s="105"/>
      <c r="BJ41" s="106"/>
      <c r="BK41" s="107"/>
      <c r="BL41" s="105"/>
      <c r="BM41" s="106"/>
      <c r="BN41" s="107"/>
      <c r="BO41" s="89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10">
        <f>AVERAGE(D41:CF41)</f>
        <v>120</v>
      </c>
      <c r="CH41" s="2">
        <f>COUNT(D41:CF41)</f>
        <v>15</v>
      </c>
      <c r="CI41" s="1">
        <f>MAX(D41:CF41)</f>
        <v>154</v>
      </c>
      <c r="CJ41" s="79" t="s">
        <v>130</v>
      </c>
      <c r="CK41" s="112" t="s">
        <v>84</v>
      </c>
    </row>
    <row r="42" spans="1:89" ht="12.75">
      <c r="A42" s="66">
        <v>41</v>
      </c>
      <c r="B42" s="79" t="s">
        <v>144</v>
      </c>
      <c r="C42" s="83" t="s">
        <v>84</v>
      </c>
      <c r="D42" s="105"/>
      <c r="E42" s="106"/>
      <c r="F42" s="107"/>
      <c r="G42" s="105"/>
      <c r="H42" s="106"/>
      <c r="I42" s="107"/>
      <c r="J42" s="93"/>
      <c r="K42" s="29"/>
      <c r="L42" s="94"/>
      <c r="M42" s="93">
        <v>114</v>
      </c>
      <c r="N42" s="29">
        <v>121</v>
      </c>
      <c r="O42" s="96">
        <v>107</v>
      </c>
      <c r="P42" s="97"/>
      <c r="Q42" s="30"/>
      <c r="R42" s="96"/>
      <c r="S42" s="105">
        <v>137</v>
      </c>
      <c r="T42" s="106">
        <v>106</v>
      </c>
      <c r="U42" s="107">
        <v>130</v>
      </c>
      <c r="V42" s="148"/>
      <c r="W42" s="30"/>
      <c r="X42" s="96"/>
      <c r="Y42" s="105"/>
      <c r="Z42" s="106"/>
      <c r="AA42" s="107"/>
      <c r="AB42" s="105"/>
      <c r="AC42" s="106"/>
      <c r="AD42" s="107"/>
      <c r="AE42" s="105"/>
      <c r="AF42" s="106"/>
      <c r="AG42" s="107"/>
      <c r="AH42" s="97"/>
      <c r="AI42" s="30"/>
      <c r="AJ42" s="96"/>
      <c r="AK42" s="105"/>
      <c r="AL42" s="106"/>
      <c r="AM42" s="107"/>
      <c r="AN42" s="105"/>
      <c r="AO42" s="106"/>
      <c r="AP42" s="107"/>
      <c r="AQ42" s="97"/>
      <c r="AR42" s="30"/>
      <c r="AS42" s="96"/>
      <c r="AT42" s="105"/>
      <c r="AU42" s="106"/>
      <c r="AV42" s="107"/>
      <c r="AW42" s="105"/>
      <c r="AX42" s="106"/>
      <c r="AY42" s="107"/>
      <c r="AZ42" s="105"/>
      <c r="BA42" s="106"/>
      <c r="BB42" s="107"/>
      <c r="BC42" s="105"/>
      <c r="BD42" s="106"/>
      <c r="BE42" s="107"/>
      <c r="BF42" s="105"/>
      <c r="BG42" s="106"/>
      <c r="BH42" s="135"/>
      <c r="BI42" s="105"/>
      <c r="BJ42" s="106"/>
      <c r="BK42" s="107"/>
      <c r="BL42" s="105"/>
      <c r="BM42" s="106"/>
      <c r="BN42" s="107"/>
      <c r="BO42" s="89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10">
        <f>AVERAGE(D42:CF42)</f>
        <v>119.16666666666667</v>
      </c>
      <c r="CH42" s="2">
        <f>COUNT(D42:CF42)</f>
        <v>6</v>
      </c>
      <c r="CI42" s="1">
        <f>MAX(D42:CF42)</f>
        <v>137</v>
      </c>
      <c r="CJ42" s="79" t="s">
        <v>144</v>
      </c>
      <c r="CK42" s="83" t="s">
        <v>84</v>
      </c>
    </row>
    <row r="43" spans="1:89" ht="12.75">
      <c r="A43" s="25">
        <v>42</v>
      </c>
      <c r="B43" s="79" t="s">
        <v>165</v>
      </c>
      <c r="C43" s="112" t="s">
        <v>84</v>
      </c>
      <c r="D43" s="93"/>
      <c r="E43" s="30"/>
      <c r="F43" s="96"/>
      <c r="G43" s="97"/>
      <c r="H43" s="30"/>
      <c r="I43" s="96"/>
      <c r="J43" s="97"/>
      <c r="K43" s="30"/>
      <c r="L43" s="96"/>
      <c r="M43" s="97"/>
      <c r="N43" s="30"/>
      <c r="O43" s="96"/>
      <c r="P43" s="97"/>
      <c r="Q43" s="30"/>
      <c r="R43" s="96"/>
      <c r="S43" s="97"/>
      <c r="T43" s="30"/>
      <c r="U43" s="96"/>
      <c r="V43" s="142"/>
      <c r="W43" s="106"/>
      <c r="X43" s="107"/>
      <c r="Y43" s="97"/>
      <c r="Z43" s="30"/>
      <c r="AA43" s="96"/>
      <c r="AB43" s="97"/>
      <c r="AC43" s="30"/>
      <c r="AD43" s="96"/>
      <c r="AE43" s="97"/>
      <c r="AF43" s="30"/>
      <c r="AG43" s="96"/>
      <c r="AH43" s="97"/>
      <c r="AI43" s="30"/>
      <c r="AJ43" s="96"/>
      <c r="AK43" s="105"/>
      <c r="AL43" s="106"/>
      <c r="AM43" s="107"/>
      <c r="AN43" s="105"/>
      <c r="AO43" s="106"/>
      <c r="AP43" s="107"/>
      <c r="AQ43" s="105"/>
      <c r="AR43" s="106"/>
      <c r="AS43" s="107"/>
      <c r="AT43" s="105"/>
      <c r="AU43" s="106"/>
      <c r="AV43" s="107"/>
      <c r="AW43" s="105"/>
      <c r="AX43" s="106"/>
      <c r="AY43" s="107"/>
      <c r="AZ43" s="97"/>
      <c r="BA43" s="30"/>
      <c r="BB43" s="96"/>
      <c r="BC43" s="97"/>
      <c r="BD43" s="30"/>
      <c r="BE43" s="96"/>
      <c r="BF43" s="105"/>
      <c r="BG43" s="106"/>
      <c r="BH43" s="135"/>
      <c r="BI43" s="105">
        <v>128</v>
      </c>
      <c r="BJ43" s="106">
        <v>123</v>
      </c>
      <c r="BK43" s="107">
        <v>103</v>
      </c>
      <c r="BL43" s="105"/>
      <c r="BM43" s="106"/>
      <c r="BN43" s="107"/>
      <c r="BO43" s="89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10">
        <f>AVERAGE(D43:CF43)</f>
        <v>118</v>
      </c>
      <c r="CH43" s="2">
        <f>COUNT(D43:CF43)</f>
        <v>3</v>
      </c>
      <c r="CI43" s="1">
        <f>MAX(D43:CF43)</f>
        <v>128</v>
      </c>
      <c r="CJ43" s="79" t="s">
        <v>165</v>
      </c>
      <c r="CK43" s="112" t="s">
        <v>84</v>
      </c>
    </row>
    <row r="44" spans="1:89" ht="12.75">
      <c r="A44" s="66">
        <v>43</v>
      </c>
      <c r="B44" s="82" t="s">
        <v>146</v>
      </c>
      <c r="C44" s="83" t="s">
        <v>84</v>
      </c>
      <c r="D44" s="93"/>
      <c r="E44" s="29"/>
      <c r="F44" s="94"/>
      <c r="G44" s="93"/>
      <c r="H44" s="29"/>
      <c r="I44" s="94"/>
      <c r="J44" s="93"/>
      <c r="K44" s="29"/>
      <c r="L44" s="94"/>
      <c r="M44" s="93"/>
      <c r="N44" s="29"/>
      <c r="O44" s="96"/>
      <c r="P44" s="97">
        <v>110</v>
      </c>
      <c r="Q44" s="30">
        <v>62</v>
      </c>
      <c r="R44" s="96">
        <v>62</v>
      </c>
      <c r="S44" s="105"/>
      <c r="T44" s="106"/>
      <c r="U44" s="107"/>
      <c r="V44" s="148"/>
      <c r="W44" s="30"/>
      <c r="X44" s="96"/>
      <c r="Y44" s="105"/>
      <c r="Z44" s="106"/>
      <c r="AA44" s="107"/>
      <c r="AB44" s="105"/>
      <c r="AC44" s="106"/>
      <c r="AD44" s="107"/>
      <c r="AE44" s="97"/>
      <c r="AF44" s="30"/>
      <c r="AG44" s="96"/>
      <c r="AH44" s="97"/>
      <c r="AI44" s="30"/>
      <c r="AJ44" s="96"/>
      <c r="AK44" s="105"/>
      <c r="AL44" s="106"/>
      <c r="AM44" s="107"/>
      <c r="AN44" s="105"/>
      <c r="AO44" s="106"/>
      <c r="AP44" s="107"/>
      <c r="AQ44" s="97"/>
      <c r="AR44" s="30"/>
      <c r="AS44" s="96"/>
      <c r="AT44" s="105"/>
      <c r="AU44" s="106"/>
      <c r="AV44" s="107"/>
      <c r="AW44" s="97"/>
      <c r="AX44" s="30"/>
      <c r="AY44" s="96"/>
      <c r="AZ44" s="97"/>
      <c r="BA44" s="30"/>
      <c r="BB44" s="96"/>
      <c r="BC44" s="97"/>
      <c r="BD44" s="30"/>
      <c r="BE44" s="96"/>
      <c r="BF44" s="97"/>
      <c r="BG44" s="30"/>
      <c r="BH44" s="136"/>
      <c r="BI44" s="105"/>
      <c r="BJ44" s="106"/>
      <c r="BK44" s="107"/>
      <c r="BL44" s="105"/>
      <c r="BM44" s="106"/>
      <c r="BN44" s="107"/>
      <c r="BO44" s="89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10">
        <f>AVERAGE(D44:CF44)</f>
        <v>78</v>
      </c>
      <c r="CH44" s="2">
        <f>COUNT(D44:CF44)</f>
        <v>3</v>
      </c>
      <c r="CI44" s="1">
        <f>MAX(D44:CF44)</f>
        <v>110</v>
      </c>
      <c r="CJ44" s="82" t="s">
        <v>146</v>
      </c>
      <c r="CK44" s="83" t="s">
        <v>84</v>
      </c>
    </row>
    <row r="45" spans="1:89" ht="12.75">
      <c r="A45" s="25">
        <v>44</v>
      </c>
      <c r="B45" s="85" t="s">
        <v>77</v>
      </c>
      <c r="C45" s="111" t="s">
        <v>55</v>
      </c>
      <c r="D45" s="105">
        <v>147</v>
      </c>
      <c r="E45" s="106">
        <v>174</v>
      </c>
      <c r="F45" s="107">
        <v>138</v>
      </c>
      <c r="G45" s="97">
        <v>226</v>
      </c>
      <c r="H45" s="30">
        <v>161</v>
      </c>
      <c r="I45" s="96">
        <v>163</v>
      </c>
      <c r="J45" s="105"/>
      <c r="K45" s="106"/>
      <c r="L45" s="107"/>
      <c r="M45" s="97">
        <v>182</v>
      </c>
      <c r="N45" s="30">
        <v>193</v>
      </c>
      <c r="O45" s="96">
        <v>157</v>
      </c>
      <c r="P45" s="97">
        <v>163</v>
      </c>
      <c r="Q45" s="30">
        <v>178</v>
      </c>
      <c r="R45" s="96">
        <v>188</v>
      </c>
      <c r="S45" s="105">
        <v>158</v>
      </c>
      <c r="T45" s="106">
        <v>172</v>
      </c>
      <c r="U45" s="107">
        <v>177</v>
      </c>
      <c r="V45" s="148">
        <v>170</v>
      </c>
      <c r="W45" s="30">
        <v>192</v>
      </c>
      <c r="X45" s="96">
        <v>186</v>
      </c>
      <c r="Y45" s="105">
        <v>167</v>
      </c>
      <c r="Z45" s="106">
        <v>213</v>
      </c>
      <c r="AA45" s="107">
        <v>180</v>
      </c>
      <c r="AB45" s="97">
        <v>187</v>
      </c>
      <c r="AC45" s="30">
        <v>171</v>
      </c>
      <c r="AD45" s="96">
        <v>151</v>
      </c>
      <c r="AE45" s="97">
        <v>159</v>
      </c>
      <c r="AF45" s="30">
        <v>178</v>
      </c>
      <c r="AG45" s="96">
        <v>178</v>
      </c>
      <c r="AH45" s="105"/>
      <c r="AI45" s="106"/>
      <c r="AJ45" s="107"/>
      <c r="AK45" s="105">
        <v>179</v>
      </c>
      <c r="AL45" s="106">
        <v>165</v>
      </c>
      <c r="AM45" s="107">
        <v>219</v>
      </c>
      <c r="AN45" s="105">
        <v>133</v>
      </c>
      <c r="AO45" s="106">
        <v>205</v>
      </c>
      <c r="AP45" s="107">
        <v>213</v>
      </c>
      <c r="AQ45" s="97">
        <v>168</v>
      </c>
      <c r="AR45" s="30">
        <v>202</v>
      </c>
      <c r="AS45" s="96">
        <v>146</v>
      </c>
      <c r="AT45" s="105"/>
      <c r="AU45" s="106"/>
      <c r="AV45" s="107"/>
      <c r="AW45" s="105">
        <v>160</v>
      </c>
      <c r="AX45" s="106">
        <v>204</v>
      </c>
      <c r="AY45" s="107">
        <v>170</v>
      </c>
      <c r="AZ45" s="97">
        <v>178</v>
      </c>
      <c r="BA45" s="30">
        <v>180</v>
      </c>
      <c r="BB45" s="96">
        <v>198</v>
      </c>
      <c r="BC45" s="97">
        <v>200</v>
      </c>
      <c r="BD45" s="30">
        <v>178</v>
      </c>
      <c r="BE45" s="96">
        <v>191</v>
      </c>
      <c r="BF45" s="105"/>
      <c r="BG45" s="106"/>
      <c r="BH45" s="135"/>
      <c r="BI45" s="105">
        <v>235</v>
      </c>
      <c r="BJ45" s="106">
        <v>165</v>
      </c>
      <c r="BK45" s="107">
        <v>154</v>
      </c>
      <c r="BL45" s="105">
        <v>243</v>
      </c>
      <c r="BM45" s="106">
        <v>186</v>
      </c>
      <c r="BN45" s="107">
        <v>168</v>
      </c>
      <c r="BO45" s="89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10">
        <f>AVERAGE(D45:CF45)</f>
        <v>179.3921568627451</v>
      </c>
      <c r="CH45" s="2">
        <f>COUNT(D45:CF45)</f>
        <v>51</v>
      </c>
      <c r="CI45" s="1">
        <f>MAX(D45:CF45)</f>
        <v>243</v>
      </c>
      <c r="CJ45" s="85" t="s">
        <v>77</v>
      </c>
      <c r="CK45" s="111" t="s">
        <v>55</v>
      </c>
    </row>
    <row r="46" spans="1:89" ht="12.75">
      <c r="A46" s="66">
        <v>45</v>
      </c>
      <c r="B46" s="79" t="s">
        <v>107</v>
      </c>
      <c r="C46" s="112" t="s">
        <v>55</v>
      </c>
      <c r="D46" s="105">
        <v>157</v>
      </c>
      <c r="E46" s="106">
        <v>181</v>
      </c>
      <c r="F46" s="107">
        <v>120</v>
      </c>
      <c r="G46" s="93">
        <v>150</v>
      </c>
      <c r="H46" s="29">
        <v>139</v>
      </c>
      <c r="I46" s="94">
        <v>167</v>
      </c>
      <c r="J46" s="105">
        <v>192</v>
      </c>
      <c r="K46" s="106">
        <v>189</v>
      </c>
      <c r="L46" s="107">
        <v>171</v>
      </c>
      <c r="M46" s="93">
        <v>188</v>
      </c>
      <c r="N46" s="29">
        <v>174</v>
      </c>
      <c r="O46" s="96">
        <v>167</v>
      </c>
      <c r="P46" s="97">
        <v>167</v>
      </c>
      <c r="Q46" s="30">
        <v>136</v>
      </c>
      <c r="R46" s="96">
        <v>162</v>
      </c>
      <c r="S46" s="105">
        <v>137</v>
      </c>
      <c r="T46" s="106">
        <v>169</v>
      </c>
      <c r="U46" s="107">
        <v>127</v>
      </c>
      <c r="V46" s="148">
        <v>138</v>
      </c>
      <c r="W46" s="30">
        <v>176</v>
      </c>
      <c r="X46" s="96">
        <v>158</v>
      </c>
      <c r="Y46" s="105">
        <v>149</v>
      </c>
      <c r="Z46" s="106">
        <v>191</v>
      </c>
      <c r="AA46" s="107">
        <v>133</v>
      </c>
      <c r="AB46" s="97">
        <v>142</v>
      </c>
      <c r="AC46" s="30">
        <v>146</v>
      </c>
      <c r="AD46" s="96">
        <v>155</v>
      </c>
      <c r="AE46" s="97">
        <v>146</v>
      </c>
      <c r="AF46" s="30">
        <v>134</v>
      </c>
      <c r="AG46" s="96">
        <v>181</v>
      </c>
      <c r="AH46" s="105">
        <v>125</v>
      </c>
      <c r="AI46" s="106">
        <v>219</v>
      </c>
      <c r="AJ46" s="107">
        <v>153</v>
      </c>
      <c r="AK46" s="105">
        <v>144</v>
      </c>
      <c r="AL46" s="106">
        <v>199</v>
      </c>
      <c r="AM46" s="107">
        <v>151</v>
      </c>
      <c r="AN46" s="105">
        <v>156</v>
      </c>
      <c r="AO46" s="106">
        <v>153</v>
      </c>
      <c r="AP46" s="107">
        <v>155</v>
      </c>
      <c r="AQ46" s="97">
        <v>157</v>
      </c>
      <c r="AR46" s="30">
        <v>178</v>
      </c>
      <c r="AS46" s="96">
        <v>151</v>
      </c>
      <c r="AT46" s="105">
        <v>161</v>
      </c>
      <c r="AU46" s="106">
        <v>163</v>
      </c>
      <c r="AV46" s="107">
        <v>176</v>
      </c>
      <c r="AW46" s="105">
        <v>182</v>
      </c>
      <c r="AX46" s="106">
        <v>182</v>
      </c>
      <c r="AY46" s="107">
        <v>189</v>
      </c>
      <c r="AZ46" s="97">
        <v>176</v>
      </c>
      <c r="BA46" s="30">
        <v>152</v>
      </c>
      <c r="BB46" s="96">
        <v>146</v>
      </c>
      <c r="BC46" s="97">
        <v>153</v>
      </c>
      <c r="BD46" s="30">
        <v>179</v>
      </c>
      <c r="BE46" s="96">
        <v>188</v>
      </c>
      <c r="BF46" s="105">
        <v>181</v>
      </c>
      <c r="BG46" s="106">
        <v>140</v>
      </c>
      <c r="BH46" s="135">
        <v>169</v>
      </c>
      <c r="BI46" s="105">
        <v>134</v>
      </c>
      <c r="BJ46" s="106">
        <v>204</v>
      </c>
      <c r="BK46" s="107">
        <v>148</v>
      </c>
      <c r="BL46" s="105">
        <v>158</v>
      </c>
      <c r="BM46" s="106">
        <v>122</v>
      </c>
      <c r="BN46" s="107">
        <v>144</v>
      </c>
      <c r="BO46" s="89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10">
        <f>AVERAGE(D46:CF46)</f>
        <v>160.79365079365078</v>
      </c>
      <c r="CH46" s="2">
        <f>COUNT(D46:CF46)</f>
        <v>63</v>
      </c>
      <c r="CI46" s="1">
        <f>MAX(D46:CF46)</f>
        <v>219</v>
      </c>
      <c r="CJ46" s="79" t="s">
        <v>107</v>
      </c>
      <c r="CK46" s="112" t="s">
        <v>55</v>
      </c>
    </row>
    <row r="47" spans="1:90" ht="12.75">
      <c r="A47" s="25">
        <v>46</v>
      </c>
      <c r="B47" s="84" t="s">
        <v>73</v>
      </c>
      <c r="C47" s="133" t="s">
        <v>55</v>
      </c>
      <c r="D47" s="108"/>
      <c r="E47" s="109"/>
      <c r="F47" s="110"/>
      <c r="G47" s="95"/>
      <c r="H47" s="35"/>
      <c r="I47" s="88"/>
      <c r="J47" s="108">
        <v>125</v>
      </c>
      <c r="K47" s="109">
        <v>163</v>
      </c>
      <c r="L47" s="110">
        <v>203</v>
      </c>
      <c r="M47" s="95">
        <v>160</v>
      </c>
      <c r="N47" s="35">
        <v>123</v>
      </c>
      <c r="O47" s="88">
        <v>189</v>
      </c>
      <c r="P47" s="91">
        <v>150</v>
      </c>
      <c r="Q47" s="32">
        <v>154</v>
      </c>
      <c r="R47" s="92">
        <v>165</v>
      </c>
      <c r="S47" s="102">
        <v>151</v>
      </c>
      <c r="T47" s="103">
        <v>172</v>
      </c>
      <c r="U47" s="104">
        <v>155</v>
      </c>
      <c r="V47" s="147">
        <v>128</v>
      </c>
      <c r="W47" s="32">
        <v>154</v>
      </c>
      <c r="X47" s="92">
        <v>134</v>
      </c>
      <c r="Y47" s="102">
        <v>115</v>
      </c>
      <c r="Z47" s="103">
        <v>184</v>
      </c>
      <c r="AA47" s="104">
        <v>181</v>
      </c>
      <c r="AB47" s="91">
        <v>155</v>
      </c>
      <c r="AC47" s="32">
        <v>133</v>
      </c>
      <c r="AD47" s="92">
        <v>151</v>
      </c>
      <c r="AE47" s="91">
        <v>196</v>
      </c>
      <c r="AF47" s="32">
        <v>170</v>
      </c>
      <c r="AG47" s="92">
        <v>180</v>
      </c>
      <c r="AH47" s="102">
        <v>203</v>
      </c>
      <c r="AI47" s="103">
        <v>130</v>
      </c>
      <c r="AJ47" s="104">
        <v>123</v>
      </c>
      <c r="AK47" s="102">
        <v>152</v>
      </c>
      <c r="AL47" s="103">
        <v>126</v>
      </c>
      <c r="AM47" s="104">
        <v>147</v>
      </c>
      <c r="AN47" s="102">
        <v>164</v>
      </c>
      <c r="AO47" s="103">
        <v>131</v>
      </c>
      <c r="AP47" s="104">
        <v>144</v>
      </c>
      <c r="AQ47" s="91">
        <v>163</v>
      </c>
      <c r="AR47" s="32">
        <v>145</v>
      </c>
      <c r="AS47" s="92">
        <v>146</v>
      </c>
      <c r="AT47" s="102">
        <v>156</v>
      </c>
      <c r="AU47" s="103">
        <v>132</v>
      </c>
      <c r="AV47" s="104">
        <v>171</v>
      </c>
      <c r="AW47" s="102">
        <v>208</v>
      </c>
      <c r="AX47" s="103">
        <v>191</v>
      </c>
      <c r="AY47" s="104">
        <v>174</v>
      </c>
      <c r="AZ47" s="91">
        <v>163</v>
      </c>
      <c r="BA47" s="32">
        <v>195</v>
      </c>
      <c r="BB47" s="92">
        <v>168</v>
      </c>
      <c r="BC47" s="91">
        <v>170</v>
      </c>
      <c r="BD47" s="32">
        <v>130</v>
      </c>
      <c r="BE47" s="92">
        <v>169</v>
      </c>
      <c r="BF47" s="102">
        <v>158</v>
      </c>
      <c r="BG47" s="103">
        <v>170</v>
      </c>
      <c r="BH47" s="137">
        <v>156</v>
      </c>
      <c r="BI47" s="102">
        <v>196</v>
      </c>
      <c r="BJ47" s="103">
        <v>113</v>
      </c>
      <c r="BK47" s="104">
        <v>175</v>
      </c>
      <c r="BL47" s="102">
        <v>216</v>
      </c>
      <c r="BM47" s="103">
        <v>164</v>
      </c>
      <c r="BN47" s="104">
        <v>152</v>
      </c>
      <c r="BO47" s="77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10">
        <f>AVERAGE(D47:CF47)</f>
        <v>159.50877192982455</v>
      </c>
      <c r="CH47" s="2">
        <f>COUNT(D47:CF47)</f>
        <v>57</v>
      </c>
      <c r="CI47" s="1">
        <f>MAX(D47:CF47)</f>
        <v>216</v>
      </c>
      <c r="CJ47" s="84" t="s">
        <v>73</v>
      </c>
      <c r="CK47" s="133" t="s">
        <v>55</v>
      </c>
      <c r="CL47" t="s">
        <v>7</v>
      </c>
    </row>
    <row r="48" spans="1:89" ht="12.75">
      <c r="A48" s="66">
        <v>47</v>
      </c>
      <c r="B48" s="79" t="s">
        <v>85</v>
      </c>
      <c r="C48" s="112" t="s">
        <v>55</v>
      </c>
      <c r="D48" s="105">
        <v>93</v>
      </c>
      <c r="E48" s="155">
        <v>101</v>
      </c>
      <c r="F48" s="141">
        <v>112</v>
      </c>
      <c r="G48" s="114">
        <v>133</v>
      </c>
      <c r="H48" s="33">
        <v>146</v>
      </c>
      <c r="I48" s="115">
        <v>143</v>
      </c>
      <c r="J48" s="154">
        <v>196</v>
      </c>
      <c r="K48" s="155">
        <v>161</v>
      </c>
      <c r="L48" s="156">
        <v>119</v>
      </c>
      <c r="M48" s="116"/>
      <c r="N48" s="34"/>
      <c r="O48" s="96"/>
      <c r="P48" s="97"/>
      <c r="Q48" s="30"/>
      <c r="R48" s="96"/>
      <c r="S48" s="105"/>
      <c r="T48" s="106"/>
      <c r="U48" s="107"/>
      <c r="V48" s="148"/>
      <c r="W48" s="30"/>
      <c r="X48" s="96"/>
      <c r="Y48" s="105"/>
      <c r="Z48" s="106"/>
      <c r="AA48" s="107"/>
      <c r="AB48" s="97"/>
      <c r="AC48" s="30"/>
      <c r="AD48" s="96"/>
      <c r="AE48" s="97"/>
      <c r="AF48" s="30"/>
      <c r="AG48" s="96"/>
      <c r="AH48" s="105">
        <v>157</v>
      </c>
      <c r="AI48" s="106">
        <v>126</v>
      </c>
      <c r="AJ48" s="107">
        <v>150</v>
      </c>
      <c r="AK48" s="105"/>
      <c r="AL48" s="106"/>
      <c r="AM48" s="107"/>
      <c r="AN48" s="105"/>
      <c r="AO48" s="106"/>
      <c r="AP48" s="107"/>
      <c r="AQ48" s="97"/>
      <c r="AR48" s="30"/>
      <c r="AS48" s="96"/>
      <c r="AT48" s="105">
        <v>150</v>
      </c>
      <c r="AU48" s="106">
        <v>122</v>
      </c>
      <c r="AV48" s="107">
        <v>155</v>
      </c>
      <c r="AW48" s="105">
        <v>143</v>
      </c>
      <c r="AX48" s="106">
        <v>130</v>
      </c>
      <c r="AY48" s="107">
        <v>123</v>
      </c>
      <c r="AZ48" s="97"/>
      <c r="BA48" s="30"/>
      <c r="BB48" s="96"/>
      <c r="BC48" s="97">
        <v>171</v>
      </c>
      <c r="BD48" s="30">
        <v>129</v>
      </c>
      <c r="BE48" s="96">
        <v>148</v>
      </c>
      <c r="BF48" s="105">
        <v>150</v>
      </c>
      <c r="BG48" s="106">
        <v>150</v>
      </c>
      <c r="BH48" s="107">
        <v>141</v>
      </c>
      <c r="BI48" s="105"/>
      <c r="BJ48" s="106"/>
      <c r="BK48" s="107"/>
      <c r="BL48" s="105"/>
      <c r="BM48" s="106"/>
      <c r="BN48" s="107"/>
      <c r="BO48" s="89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10">
        <f>AVERAGE(D48:CF48)</f>
        <v>139.54166666666666</v>
      </c>
      <c r="CH48" s="2">
        <f>COUNT(D48:CF48)</f>
        <v>24</v>
      </c>
      <c r="CI48" s="1">
        <f>MAX(D48:CF48)</f>
        <v>196</v>
      </c>
      <c r="CJ48" s="79" t="s">
        <v>85</v>
      </c>
      <c r="CK48" s="112" t="s">
        <v>55</v>
      </c>
    </row>
    <row r="49" spans="1:89" ht="12.75">
      <c r="A49" s="25">
        <v>48</v>
      </c>
      <c r="B49" s="79" t="s">
        <v>132</v>
      </c>
      <c r="C49" s="111" t="s">
        <v>55</v>
      </c>
      <c r="D49" s="108">
        <v>128</v>
      </c>
      <c r="E49" s="109">
        <v>136</v>
      </c>
      <c r="F49" s="110">
        <v>115</v>
      </c>
      <c r="G49" s="95">
        <v>119</v>
      </c>
      <c r="H49" s="35">
        <v>183</v>
      </c>
      <c r="I49" s="88">
        <v>167</v>
      </c>
      <c r="J49" s="95">
        <v>196</v>
      </c>
      <c r="K49" s="35">
        <v>161</v>
      </c>
      <c r="L49" s="88">
        <v>119</v>
      </c>
      <c r="M49" s="100">
        <v>137</v>
      </c>
      <c r="N49" s="40">
        <v>115</v>
      </c>
      <c r="O49" s="101">
        <v>171</v>
      </c>
      <c r="P49" s="95">
        <v>157</v>
      </c>
      <c r="Q49" s="35">
        <v>102</v>
      </c>
      <c r="R49" s="88">
        <v>166</v>
      </c>
      <c r="S49" s="108">
        <v>132</v>
      </c>
      <c r="T49" s="109">
        <v>172</v>
      </c>
      <c r="U49" s="110">
        <v>133</v>
      </c>
      <c r="V49" s="150">
        <v>195</v>
      </c>
      <c r="W49" s="109">
        <v>133</v>
      </c>
      <c r="X49" s="110">
        <v>153</v>
      </c>
      <c r="Y49" s="108">
        <v>130</v>
      </c>
      <c r="Z49" s="109">
        <v>139</v>
      </c>
      <c r="AA49" s="110">
        <v>114</v>
      </c>
      <c r="AB49" s="95">
        <v>113</v>
      </c>
      <c r="AC49" s="35">
        <v>118</v>
      </c>
      <c r="AD49" s="88">
        <v>137</v>
      </c>
      <c r="AE49" s="108">
        <v>109</v>
      </c>
      <c r="AF49" s="109">
        <v>166</v>
      </c>
      <c r="AG49" s="110">
        <v>133</v>
      </c>
      <c r="AH49" s="108">
        <v>143</v>
      </c>
      <c r="AI49" s="109">
        <v>108</v>
      </c>
      <c r="AJ49" s="110">
        <v>157</v>
      </c>
      <c r="AK49" s="108">
        <v>113</v>
      </c>
      <c r="AL49" s="109">
        <v>143</v>
      </c>
      <c r="AM49" s="110">
        <v>106</v>
      </c>
      <c r="AN49" s="108">
        <v>149</v>
      </c>
      <c r="AO49" s="109">
        <v>133</v>
      </c>
      <c r="AP49" s="110">
        <v>128</v>
      </c>
      <c r="AQ49" s="108">
        <v>130</v>
      </c>
      <c r="AR49" s="109">
        <v>142</v>
      </c>
      <c r="AS49" s="110">
        <v>115</v>
      </c>
      <c r="AT49" s="108">
        <v>120</v>
      </c>
      <c r="AU49" s="109">
        <v>102</v>
      </c>
      <c r="AV49" s="110">
        <v>138</v>
      </c>
      <c r="AW49" s="108"/>
      <c r="AX49" s="109"/>
      <c r="AY49" s="110"/>
      <c r="AZ49" s="95">
        <v>137</v>
      </c>
      <c r="BA49" s="35">
        <v>151</v>
      </c>
      <c r="BB49" s="88">
        <v>155</v>
      </c>
      <c r="BC49" s="95"/>
      <c r="BD49" s="35"/>
      <c r="BE49" s="88"/>
      <c r="BF49" s="108">
        <v>139</v>
      </c>
      <c r="BG49" s="109">
        <v>145</v>
      </c>
      <c r="BH49" s="110">
        <v>109</v>
      </c>
      <c r="BI49" s="108">
        <v>104</v>
      </c>
      <c r="BJ49" s="109">
        <v>154</v>
      </c>
      <c r="BK49" s="110">
        <v>149</v>
      </c>
      <c r="BL49" s="108">
        <v>115</v>
      </c>
      <c r="BM49" s="109">
        <v>122</v>
      </c>
      <c r="BN49" s="110">
        <v>177</v>
      </c>
      <c r="BO49" s="73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10">
        <f>AVERAGE(D49:CF49)</f>
        <v>137.42105263157896</v>
      </c>
      <c r="CH49" s="2">
        <f>COUNT(D49:CF49)</f>
        <v>57</v>
      </c>
      <c r="CI49" s="1">
        <f>MAX(D49:CF49)</f>
        <v>196</v>
      </c>
      <c r="CJ49" s="79" t="s">
        <v>132</v>
      </c>
      <c r="CK49" s="111" t="s">
        <v>55</v>
      </c>
    </row>
    <row r="50" spans="1:89" ht="12.75">
      <c r="A50" s="66">
        <v>49</v>
      </c>
      <c r="B50" s="79" t="s">
        <v>44</v>
      </c>
      <c r="C50" s="80" t="s">
        <v>111</v>
      </c>
      <c r="D50" s="91">
        <v>144</v>
      </c>
      <c r="E50" s="32">
        <v>123</v>
      </c>
      <c r="F50" s="92">
        <v>160</v>
      </c>
      <c r="G50" s="91">
        <v>149</v>
      </c>
      <c r="H50" s="32">
        <v>154</v>
      </c>
      <c r="I50" s="92">
        <v>134</v>
      </c>
      <c r="J50" s="91">
        <v>196</v>
      </c>
      <c r="K50" s="32">
        <v>153</v>
      </c>
      <c r="L50" s="94">
        <v>119</v>
      </c>
      <c r="M50" s="93">
        <v>190</v>
      </c>
      <c r="N50" s="32">
        <v>123</v>
      </c>
      <c r="O50" s="92">
        <v>119</v>
      </c>
      <c r="P50" s="91">
        <v>127</v>
      </c>
      <c r="Q50" s="32">
        <v>189</v>
      </c>
      <c r="R50" s="92">
        <v>147</v>
      </c>
      <c r="S50" s="91">
        <v>131</v>
      </c>
      <c r="T50" s="32">
        <v>147</v>
      </c>
      <c r="U50" s="92">
        <v>215</v>
      </c>
      <c r="V50" s="149"/>
      <c r="W50" s="103"/>
      <c r="X50" s="104"/>
      <c r="Y50" s="91">
        <v>133</v>
      </c>
      <c r="Z50" s="32">
        <v>116</v>
      </c>
      <c r="AA50" s="92">
        <v>162</v>
      </c>
      <c r="AB50" s="91">
        <v>149</v>
      </c>
      <c r="AC50" s="32">
        <v>159</v>
      </c>
      <c r="AD50" s="92">
        <v>123</v>
      </c>
      <c r="AE50" s="77">
        <v>191</v>
      </c>
      <c r="AF50" s="32">
        <v>121</v>
      </c>
      <c r="AG50" s="92">
        <v>170</v>
      </c>
      <c r="AH50" s="91">
        <v>213</v>
      </c>
      <c r="AI50" s="32">
        <v>166</v>
      </c>
      <c r="AJ50" s="92">
        <v>162</v>
      </c>
      <c r="AK50" s="77">
        <v>166</v>
      </c>
      <c r="AL50" s="32">
        <v>143</v>
      </c>
      <c r="AM50" s="92">
        <v>104</v>
      </c>
      <c r="AN50" s="173">
        <v>176</v>
      </c>
      <c r="AO50" s="103">
        <v>224</v>
      </c>
      <c r="AP50" s="104">
        <v>176</v>
      </c>
      <c r="AQ50" s="102">
        <v>127</v>
      </c>
      <c r="AR50" s="103">
        <v>131</v>
      </c>
      <c r="AS50" s="104">
        <v>166</v>
      </c>
      <c r="AT50" s="91">
        <v>153</v>
      </c>
      <c r="AU50" s="32">
        <v>165</v>
      </c>
      <c r="AV50" s="92">
        <v>167</v>
      </c>
      <c r="AW50" s="102">
        <v>185</v>
      </c>
      <c r="AX50" s="103">
        <v>138</v>
      </c>
      <c r="AY50" s="104">
        <v>160</v>
      </c>
      <c r="AZ50" s="91">
        <v>136</v>
      </c>
      <c r="BA50" s="32">
        <v>184</v>
      </c>
      <c r="BB50" s="92">
        <v>163</v>
      </c>
      <c r="BC50" s="91">
        <v>146</v>
      </c>
      <c r="BD50" s="32">
        <v>191</v>
      </c>
      <c r="BE50" s="92">
        <v>264</v>
      </c>
      <c r="BF50" s="102">
        <v>161</v>
      </c>
      <c r="BG50" s="103">
        <v>178</v>
      </c>
      <c r="BH50" s="104">
        <v>219</v>
      </c>
      <c r="BI50" s="102">
        <v>145</v>
      </c>
      <c r="BJ50" s="103">
        <v>145</v>
      </c>
      <c r="BK50" s="104">
        <v>149</v>
      </c>
      <c r="BL50" s="102">
        <v>155</v>
      </c>
      <c r="BM50" s="103">
        <v>159</v>
      </c>
      <c r="BN50" s="104">
        <v>154</v>
      </c>
      <c r="BO50" s="77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10">
        <f>AVERAGE(D50:CF50)</f>
        <v>158.58333333333334</v>
      </c>
      <c r="CH50" s="2">
        <f>COUNT(D50:CF50)</f>
        <v>60</v>
      </c>
      <c r="CI50" s="1">
        <f>MAX(D50:CF50)</f>
        <v>264</v>
      </c>
      <c r="CJ50" s="79" t="s">
        <v>44</v>
      </c>
      <c r="CK50" s="80" t="s">
        <v>111</v>
      </c>
    </row>
    <row r="51" spans="1:89" ht="12.75">
      <c r="A51" s="25">
        <v>50</v>
      </c>
      <c r="B51" s="28" t="s">
        <v>46</v>
      </c>
      <c r="C51" s="80" t="s">
        <v>111</v>
      </c>
      <c r="D51" s="169">
        <v>112</v>
      </c>
      <c r="E51" s="29">
        <v>107</v>
      </c>
      <c r="F51" s="94">
        <v>121</v>
      </c>
      <c r="G51" s="169">
        <v>138</v>
      </c>
      <c r="H51" s="29">
        <v>151</v>
      </c>
      <c r="I51" s="94">
        <v>111</v>
      </c>
      <c r="J51" s="169">
        <v>145</v>
      </c>
      <c r="K51" s="29">
        <v>151</v>
      </c>
      <c r="L51" s="94">
        <v>159</v>
      </c>
      <c r="M51" s="169">
        <v>127</v>
      </c>
      <c r="N51" s="29">
        <v>174</v>
      </c>
      <c r="O51" s="96">
        <v>170</v>
      </c>
      <c r="P51" s="97">
        <v>176</v>
      </c>
      <c r="Q51" s="30">
        <v>167</v>
      </c>
      <c r="R51" s="96">
        <v>150</v>
      </c>
      <c r="S51" s="89">
        <v>193</v>
      </c>
      <c r="T51" s="30">
        <v>175</v>
      </c>
      <c r="U51" s="96">
        <v>147</v>
      </c>
      <c r="V51" s="167">
        <v>113</v>
      </c>
      <c r="W51" s="106">
        <v>168</v>
      </c>
      <c r="X51" s="107">
        <v>147</v>
      </c>
      <c r="Y51" s="89">
        <v>175</v>
      </c>
      <c r="Z51" s="30">
        <v>179</v>
      </c>
      <c r="AA51" s="96">
        <v>191</v>
      </c>
      <c r="AB51" s="89">
        <v>175</v>
      </c>
      <c r="AC51" s="30">
        <v>162</v>
      </c>
      <c r="AD51" s="96">
        <v>157</v>
      </c>
      <c r="AE51" s="89">
        <v>157</v>
      </c>
      <c r="AF51" s="30">
        <v>169</v>
      </c>
      <c r="AG51" s="96">
        <v>127</v>
      </c>
      <c r="AH51" s="89">
        <v>145</v>
      </c>
      <c r="AI51" s="30">
        <v>166</v>
      </c>
      <c r="AJ51" s="96">
        <v>170</v>
      </c>
      <c r="AK51" s="89">
        <v>151</v>
      </c>
      <c r="AL51" s="30">
        <v>148</v>
      </c>
      <c r="AM51" s="96">
        <v>183</v>
      </c>
      <c r="AN51" s="167">
        <v>171</v>
      </c>
      <c r="AO51" s="106">
        <v>126</v>
      </c>
      <c r="AP51" s="107">
        <v>156</v>
      </c>
      <c r="AQ51" s="167">
        <v>158</v>
      </c>
      <c r="AR51" s="106">
        <v>166</v>
      </c>
      <c r="AS51" s="107">
        <v>200</v>
      </c>
      <c r="AT51" s="89">
        <v>179</v>
      </c>
      <c r="AU51" s="30">
        <v>168</v>
      </c>
      <c r="AV51" s="96">
        <v>151</v>
      </c>
      <c r="AW51" s="167">
        <v>159</v>
      </c>
      <c r="AX51" s="106">
        <v>167</v>
      </c>
      <c r="AY51" s="107">
        <v>162</v>
      </c>
      <c r="AZ51" s="89">
        <v>152</v>
      </c>
      <c r="BA51" s="30">
        <v>178</v>
      </c>
      <c r="BB51" s="96">
        <v>166</v>
      </c>
      <c r="BC51" s="89">
        <v>140</v>
      </c>
      <c r="BD51" s="30">
        <v>148</v>
      </c>
      <c r="BE51" s="30">
        <v>153</v>
      </c>
      <c r="BF51" s="97">
        <v>147</v>
      </c>
      <c r="BG51" s="30">
        <v>207</v>
      </c>
      <c r="BH51" s="96">
        <v>158</v>
      </c>
      <c r="BI51" s="167">
        <v>145</v>
      </c>
      <c r="BJ51" s="106">
        <v>130</v>
      </c>
      <c r="BK51" s="107">
        <v>148</v>
      </c>
      <c r="BL51" s="105">
        <v>161</v>
      </c>
      <c r="BM51" s="106">
        <v>137</v>
      </c>
      <c r="BN51" s="107">
        <v>166</v>
      </c>
      <c r="BO51" s="89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10">
        <f>AVERAGE(D51:CF51)</f>
        <v>156.44444444444446</v>
      </c>
      <c r="CH51" s="2">
        <f>COUNT(D51:CF51)</f>
        <v>63</v>
      </c>
      <c r="CI51" s="1">
        <f>MAX(D51:CF51)</f>
        <v>207</v>
      </c>
      <c r="CJ51" s="28" t="s">
        <v>46</v>
      </c>
      <c r="CK51" s="80" t="s">
        <v>111</v>
      </c>
    </row>
    <row r="52" spans="1:89" ht="12.75">
      <c r="A52" s="66">
        <v>51</v>
      </c>
      <c r="B52" s="166" t="s">
        <v>45</v>
      </c>
      <c r="C52" s="170" t="s">
        <v>111</v>
      </c>
      <c r="D52" s="213">
        <v>158</v>
      </c>
      <c r="E52" s="45">
        <v>140</v>
      </c>
      <c r="F52" s="220">
        <v>158</v>
      </c>
      <c r="G52" s="213">
        <v>154</v>
      </c>
      <c r="H52" s="45">
        <v>177</v>
      </c>
      <c r="I52" s="220">
        <v>154</v>
      </c>
      <c r="J52" s="213">
        <v>178</v>
      </c>
      <c r="K52" s="45">
        <v>146</v>
      </c>
      <c r="L52" s="220">
        <v>148</v>
      </c>
      <c r="M52" s="213">
        <v>184</v>
      </c>
      <c r="N52" s="45">
        <v>170</v>
      </c>
      <c r="O52" s="96">
        <v>180</v>
      </c>
      <c r="P52" s="210">
        <v>167</v>
      </c>
      <c r="Q52" s="208">
        <v>166</v>
      </c>
      <c r="R52" s="209">
        <v>159</v>
      </c>
      <c r="S52" s="210">
        <v>132</v>
      </c>
      <c r="T52" s="208">
        <v>205</v>
      </c>
      <c r="U52" s="209">
        <v>124</v>
      </c>
      <c r="V52" s="214">
        <v>152</v>
      </c>
      <c r="W52" s="134">
        <v>153</v>
      </c>
      <c r="X52" s="172">
        <v>194</v>
      </c>
      <c r="Y52" s="210">
        <v>137</v>
      </c>
      <c r="Z52" s="208">
        <v>148</v>
      </c>
      <c r="AA52" s="209">
        <v>169</v>
      </c>
      <c r="AB52" s="210">
        <v>201</v>
      </c>
      <c r="AC52" s="208">
        <v>166</v>
      </c>
      <c r="AD52" s="209">
        <v>191</v>
      </c>
      <c r="AE52" s="210">
        <v>160</v>
      </c>
      <c r="AF52" s="208">
        <v>144</v>
      </c>
      <c r="AG52" s="209">
        <v>129</v>
      </c>
      <c r="AH52" s="210">
        <v>171</v>
      </c>
      <c r="AI52" s="208">
        <v>145</v>
      </c>
      <c r="AJ52" s="209">
        <v>138</v>
      </c>
      <c r="AK52" s="210">
        <v>150</v>
      </c>
      <c r="AL52" s="208">
        <v>131</v>
      </c>
      <c r="AM52" s="209">
        <v>153</v>
      </c>
      <c r="AN52" s="214">
        <v>153</v>
      </c>
      <c r="AO52" s="134">
        <v>179</v>
      </c>
      <c r="AP52" s="172">
        <v>163</v>
      </c>
      <c r="AQ52" s="214">
        <v>148</v>
      </c>
      <c r="AR52" s="134">
        <v>164</v>
      </c>
      <c r="AS52" s="172">
        <v>153</v>
      </c>
      <c r="AT52" s="210">
        <v>159</v>
      </c>
      <c r="AU52" s="208">
        <v>112</v>
      </c>
      <c r="AV52" s="209">
        <v>164</v>
      </c>
      <c r="AW52" s="214">
        <v>165</v>
      </c>
      <c r="AX52" s="134">
        <v>182</v>
      </c>
      <c r="AY52" s="172">
        <v>160</v>
      </c>
      <c r="AZ52" s="210">
        <v>146</v>
      </c>
      <c r="BA52" s="208">
        <v>169</v>
      </c>
      <c r="BB52" s="209">
        <v>146</v>
      </c>
      <c r="BC52" s="210">
        <v>177</v>
      </c>
      <c r="BD52" s="208">
        <v>147</v>
      </c>
      <c r="BE52" s="96">
        <v>145</v>
      </c>
      <c r="BF52" s="210">
        <v>140</v>
      </c>
      <c r="BG52" s="208">
        <v>167</v>
      </c>
      <c r="BH52" s="209">
        <v>161</v>
      </c>
      <c r="BI52" s="214">
        <v>156</v>
      </c>
      <c r="BJ52" s="134">
        <v>161</v>
      </c>
      <c r="BK52" s="107">
        <v>160</v>
      </c>
      <c r="BL52" s="214">
        <v>171</v>
      </c>
      <c r="BM52" s="134">
        <v>205</v>
      </c>
      <c r="BN52" s="107">
        <v>164</v>
      </c>
      <c r="BO52" s="210"/>
      <c r="BP52" s="208"/>
      <c r="BQ52" s="208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10">
        <f>AVERAGE(D52:CF52)</f>
        <v>159.5079365079365</v>
      </c>
      <c r="CH52" s="2">
        <f>COUNT(D52:CF52)</f>
        <v>63</v>
      </c>
      <c r="CI52" s="1">
        <f>MAX(D52:CF52)</f>
        <v>205</v>
      </c>
      <c r="CJ52" s="166" t="s">
        <v>45</v>
      </c>
      <c r="CK52" s="159" t="s">
        <v>111</v>
      </c>
    </row>
    <row r="53" spans="1:89" ht="12.75">
      <c r="A53" s="25">
        <v>52</v>
      </c>
      <c r="B53" s="28" t="s">
        <v>160</v>
      </c>
      <c r="C53" s="80" t="s">
        <v>111</v>
      </c>
      <c r="D53" s="169"/>
      <c r="E53" s="29"/>
      <c r="F53" s="107"/>
      <c r="G53" s="167"/>
      <c r="H53" s="106"/>
      <c r="I53" s="107"/>
      <c r="J53" s="167"/>
      <c r="K53" s="106"/>
      <c r="L53" s="107"/>
      <c r="M53" s="167"/>
      <c r="N53" s="106"/>
      <c r="O53" s="107"/>
      <c r="P53" s="167"/>
      <c r="Q53" s="106"/>
      <c r="R53" s="107"/>
      <c r="S53" s="167"/>
      <c r="T53" s="106"/>
      <c r="U53" s="107"/>
      <c r="V53" s="167"/>
      <c r="W53" s="106"/>
      <c r="X53" s="96"/>
      <c r="Y53" s="89"/>
      <c r="Z53" s="30"/>
      <c r="AA53" s="96"/>
      <c r="AB53" s="89"/>
      <c r="AC53" s="30"/>
      <c r="AD53" s="96"/>
      <c r="AE53" s="89"/>
      <c r="AF53" s="30"/>
      <c r="AG53" s="96"/>
      <c r="AH53" s="89"/>
      <c r="AI53" s="30"/>
      <c r="AJ53" s="96"/>
      <c r="AK53" s="167"/>
      <c r="AL53" s="106"/>
      <c r="AM53" s="107"/>
      <c r="AN53" s="167"/>
      <c r="AO53" s="106"/>
      <c r="AP53" s="107"/>
      <c r="AQ53" s="89"/>
      <c r="AR53" s="30"/>
      <c r="AS53" s="96"/>
      <c r="AT53" s="89"/>
      <c r="AU53" s="30"/>
      <c r="AV53" s="96"/>
      <c r="AW53" s="167"/>
      <c r="AX53" s="106"/>
      <c r="AY53" s="107"/>
      <c r="AZ53" s="89"/>
      <c r="BA53" s="30"/>
      <c r="BB53" s="96"/>
      <c r="BC53" s="89">
        <v>163</v>
      </c>
      <c r="BD53" s="30">
        <v>137</v>
      </c>
      <c r="BE53" s="96">
        <v>203</v>
      </c>
      <c r="BF53" s="89">
        <v>133</v>
      </c>
      <c r="BG53" s="30">
        <v>165</v>
      </c>
      <c r="BH53" s="96">
        <v>147</v>
      </c>
      <c r="BI53" s="167"/>
      <c r="BJ53" s="106"/>
      <c r="BK53" s="107"/>
      <c r="BL53" s="167"/>
      <c r="BM53" s="106"/>
      <c r="BN53" s="107"/>
      <c r="BO53" s="89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10">
        <f>AVERAGE(D53:CF53)</f>
        <v>158</v>
      </c>
      <c r="CH53" s="2">
        <f>COUNT(D53:CF53)</f>
        <v>6</v>
      </c>
      <c r="CI53" s="1">
        <f>MAX(D53:CF53)</f>
        <v>203</v>
      </c>
      <c r="CJ53" s="28" t="s">
        <v>160</v>
      </c>
      <c r="CK53" s="80" t="s">
        <v>111</v>
      </c>
    </row>
    <row r="54" spans="1:89" ht="12.75">
      <c r="A54" s="66">
        <v>53</v>
      </c>
      <c r="B54" s="28" t="s">
        <v>82</v>
      </c>
      <c r="C54" s="80" t="s">
        <v>111</v>
      </c>
      <c r="D54" s="169"/>
      <c r="E54" s="30"/>
      <c r="F54" s="96"/>
      <c r="G54" s="89"/>
      <c r="H54" s="30"/>
      <c r="I54" s="96"/>
      <c r="J54" s="89"/>
      <c r="K54" s="30"/>
      <c r="L54" s="96"/>
      <c r="M54" s="89"/>
      <c r="N54" s="30"/>
      <c r="O54" s="96"/>
      <c r="P54" s="89">
        <v>164</v>
      </c>
      <c r="Q54" s="30">
        <v>110</v>
      </c>
      <c r="R54" s="96">
        <v>148</v>
      </c>
      <c r="S54" s="89">
        <v>177</v>
      </c>
      <c r="T54" s="30">
        <v>132</v>
      </c>
      <c r="U54" s="96">
        <v>148</v>
      </c>
      <c r="V54" s="167">
        <v>167</v>
      </c>
      <c r="W54" s="106">
        <v>162</v>
      </c>
      <c r="X54" s="107">
        <v>201</v>
      </c>
      <c r="Y54" s="89">
        <v>160</v>
      </c>
      <c r="Z54" s="30">
        <v>192</v>
      </c>
      <c r="AA54" s="96">
        <v>154</v>
      </c>
      <c r="AB54" s="89">
        <v>157</v>
      </c>
      <c r="AC54" s="30">
        <v>184</v>
      </c>
      <c r="AD54" s="96">
        <v>176</v>
      </c>
      <c r="AE54" s="89">
        <v>143</v>
      </c>
      <c r="AF54" s="30">
        <v>173</v>
      </c>
      <c r="AG54" s="96">
        <v>141</v>
      </c>
      <c r="AH54" s="89">
        <v>170</v>
      </c>
      <c r="AI54" s="30">
        <v>137</v>
      </c>
      <c r="AJ54" s="96">
        <v>142</v>
      </c>
      <c r="AK54" s="89">
        <v>164</v>
      </c>
      <c r="AL54" s="30">
        <v>159</v>
      </c>
      <c r="AM54" s="96">
        <v>153</v>
      </c>
      <c r="AN54" s="167">
        <v>166</v>
      </c>
      <c r="AO54" s="106">
        <v>132</v>
      </c>
      <c r="AP54" s="107">
        <v>178</v>
      </c>
      <c r="AQ54" s="167">
        <v>182</v>
      </c>
      <c r="AR54" s="106">
        <v>164</v>
      </c>
      <c r="AS54" s="107">
        <v>165</v>
      </c>
      <c r="AT54" s="89">
        <v>136</v>
      </c>
      <c r="AU54" s="30">
        <v>157</v>
      </c>
      <c r="AV54" s="96">
        <v>154</v>
      </c>
      <c r="AW54" s="167"/>
      <c r="AX54" s="106"/>
      <c r="AY54" s="107"/>
      <c r="AZ54" s="89"/>
      <c r="BA54" s="30"/>
      <c r="BB54" s="96"/>
      <c r="BC54" s="89"/>
      <c r="BD54" s="30"/>
      <c r="BE54" s="96"/>
      <c r="BF54" s="89"/>
      <c r="BG54" s="30"/>
      <c r="BH54" s="96"/>
      <c r="BI54" s="167">
        <v>157</v>
      </c>
      <c r="BJ54" s="106">
        <v>191</v>
      </c>
      <c r="BK54" s="107">
        <v>194</v>
      </c>
      <c r="BL54" s="167"/>
      <c r="BM54" s="106"/>
      <c r="BN54" s="107"/>
      <c r="BO54" s="89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10">
        <f>AVERAGE(D54:CF54)</f>
        <v>160.83333333333334</v>
      </c>
      <c r="CH54" s="2">
        <f>COUNT(D54:CF54)</f>
        <v>36</v>
      </c>
      <c r="CI54" s="1">
        <f>MAX(D54:CF54)</f>
        <v>201</v>
      </c>
      <c r="CJ54" s="28" t="s">
        <v>82</v>
      </c>
      <c r="CK54" s="65" t="s">
        <v>111</v>
      </c>
    </row>
    <row r="55" spans="1:89" ht="12.75">
      <c r="A55" s="25">
        <v>54</v>
      </c>
      <c r="B55" s="28" t="s">
        <v>138</v>
      </c>
      <c r="C55" s="80" t="s">
        <v>111</v>
      </c>
      <c r="D55" s="219">
        <v>102</v>
      </c>
      <c r="E55" s="106">
        <v>136</v>
      </c>
      <c r="F55" s="107">
        <v>136</v>
      </c>
      <c r="G55" s="169">
        <v>124</v>
      </c>
      <c r="H55" s="29">
        <v>120</v>
      </c>
      <c r="I55" s="94">
        <v>168</v>
      </c>
      <c r="J55" s="169">
        <v>139</v>
      </c>
      <c r="K55" s="29">
        <v>137</v>
      </c>
      <c r="L55" s="94">
        <v>138</v>
      </c>
      <c r="M55" s="169">
        <v>134</v>
      </c>
      <c r="N55" s="29">
        <v>129</v>
      </c>
      <c r="O55" s="96">
        <v>123</v>
      </c>
      <c r="P55" s="89"/>
      <c r="Q55" s="30"/>
      <c r="R55" s="96"/>
      <c r="S55" s="89"/>
      <c r="T55" s="30"/>
      <c r="U55" s="96"/>
      <c r="V55" s="89">
        <v>150</v>
      </c>
      <c r="W55" s="30">
        <v>125</v>
      </c>
      <c r="X55" s="96">
        <v>114</v>
      </c>
      <c r="Y55" s="89"/>
      <c r="Z55" s="30"/>
      <c r="AA55" s="96"/>
      <c r="AB55" s="89"/>
      <c r="AC55" s="30"/>
      <c r="AD55" s="96"/>
      <c r="AE55" s="89"/>
      <c r="AF55" s="30"/>
      <c r="AG55" s="96"/>
      <c r="AH55" s="167"/>
      <c r="AI55" s="106"/>
      <c r="AJ55" s="107"/>
      <c r="AK55" s="89"/>
      <c r="AL55" s="30"/>
      <c r="AM55" s="96"/>
      <c r="AN55" s="167"/>
      <c r="AO55" s="106"/>
      <c r="AP55" s="107"/>
      <c r="AQ55" s="167"/>
      <c r="AR55" s="106"/>
      <c r="AS55" s="107"/>
      <c r="AT55" s="89"/>
      <c r="AU55" s="30"/>
      <c r="AV55" s="96"/>
      <c r="AW55" s="167">
        <v>132</v>
      </c>
      <c r="AX55" s="106">
        <v>110</v>
      </c>
      <c r="AY55" s="107">
        <v>111</v>
      </c>
      <c r="AZ55" s="89">
        <v>114</v>
      </c>
      <c r="BA55" s="30">
        <v>146</v>
      </c>
      <c r="BB55" s="96">
        <v>137</v>
      </c>
      <c r="BC55" s="89"/>
      <c r="BD55" s="30"/>
      <c r="BE55" s="96"/>
      <c r="BF55" s="89"/>
      <c r="BG55" s="30"/>
      <c r="BH55" s="96"/>
      <c r="BI55" s="167"/>
      <c r="BJ55" s="106"/>
      <c r="BK55" s="107"/>
      <c r="BL55" s="167">
        <v>108</v>
      </c>
      <c r="BM55" s="106">
        <v>155</v>
      </c>
      <c r="BN55" s="107">
        <v>127</v>
      </c>
      <c r="BO55" s="89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10">
        <f>AVERAGE(D55:CF55)</f>
        <v>129.79166666666666</v>
      </c>
      <c r="CH55" s="2">
        <f>COUNT(D55:CF55)</f>
        <v>24</v>
      </c>
      <c r="CI55" s="1">
        <f>MAX(E55:CF55)</f>
        <v>168</v>
      </c>
      <c r="CJ55" s="28" t="s">
        <v>138</v>
      </c>
      <c r="CK55" s="65" t="s">
        <v>111</v>
      </c>
    </row>
    <row r="56" spans="1:89" ht="12.75">
      <c r="A56" s="66">
        <v>56</v>
      </c>
      <c r="B56" s="31"/>
      <c r="C56" s="175"/>
      <c r="D56" s="173"/>
      <c r="E56" s="103"/>
      <c r="F56" s="104"/>
      <c r="G56" s="173"/>
      <c r="H56" s="103"/>
      <c r="I56" s="104"/>
      <c r="J56" s="77"/>
      <c r="K56" s="32"/>
      <c r="L56" s="92"/>
      <c r="M56" s="77"/>
      <c r="N56" s="32"/>
      <c r="O56" s="92"/>
      <c r="P56" s="77"/>
      <c r="Q56" s="32"/>
      <c r="R56" s="92"/>
      <c r="S56" s="77"/>
      <c r="T56" s="32"/>
      <c r="U56" s="92"/>
      <c r="V56" s="173"/>
      <c r="W56" s="103"/>
      <c r="X56" s="104"/>
      <c r="Y56" s="77"/>
      <c r="Z56" s="32"/>
      <c r="AA56" s="92"/>
      <c r="AB56" s="77"/>
      <c r="AC56" s="32"/>
      <c r="AD56" s="92"/>
      <c r="AE56" s="173"/>
      <c r="AF56" s="103"/>
      <c r="AG56" s="104"/>
      <c r="AH56" s="173"/>
      <c r="AI56" s="103"/>
      <c r="AJ56" s="104"/>
      <c r="AK56" s="173"/>
      <c r="AL56" s="103"/>
      <c r="AM56" s="104"/>
      <c r="AN56" s="173"/>
      <c r="AO56" s="103"/>
      <c r="AP56" s="104"/>
      <c r="AQ56" s="173"/>
      <c r="AR56" s="103"/>
      <c r="AS56" s="104"/>
      <c r="AT56" s="77"/>
      <c r="AU56" s="32"/>
      <c r="AV56" s="92"/>
      <c r="AW56" s="173"/>
      <c r="AX56" s="103"/>
      <c r="AY56" s="104"/>
      <c r="AZ56" s="77"/>
      <c r="BA56" s="32"/>
      <c r="BB56" s="92"/>
      <c r="BC56" s="77"/>
      <c r="BD56" s="32"/>
      <c r="BE56" s="92"/>
      <c r="BF56" s="173"/>
      <c r="BG56" s="103"/>
      <c r="BH56" s="104"/>
      <c r="BI56" s="173"/>
      <c r="BJ56" s="103"/>
      <c r="BK56" s="104"/>
      <c r="BL56" s="173"/>
      <c r="BM56" s="103"/>
      <c r="BN56" s="104"/>
      <c r="BO56" s="77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10" t="e">
        <f>AVERAGE(D56:CF56)</f>
        <v>#DIV/0!</v>
      </c>
      <c r="CH56" s="2">
        <f>COUNT(D56:CF56)</f>
        <v>0</v>
      </c>
      <c r="CI56" s="1">
        <f>MAX(D56:CF56)</f>
        <v>0</v>
      </c>
      <c r="CJ56" s="31"/>
      <c r="CK56" s="67"/>
    </row>
    <row r="57" spans="1:89" ht="12.75">
      <c r="A57" s="25">
        <v>57</v>
      </c>
      <c r="B57" s="62"/>
      <c r="C57" s="171"/>
      <c r="D57" s="73"/>
      <c r="E57" s="35"/>
      <c r="F57" s="88"/>
      <c r="G57" s="73"/>
      <c r="H57" s="35"/>
      <c r="I57" s="88"/>
      <c r="J57" s="73"/>
      <c r="K57" s="35"/>
      <c r="L57" s="94"/>
      <c r="M57" s="169"/>
      <c r="N57" s="35"/>
      <c r="O57" s="88"/>
      <c r="P57" s="73"/>
      <c r="Q57" s="35"/>
      <c r="R57" s="88"/>
      <c r="S57" s="73"/>
      <c r="T57" s="35"/>
      <c r="U57" s="88"/>
      <c r="V57" s="73"/>
      <c r="W57" s="35"/>
      <c r="X57" s="88"/>
      <c r="Y57" s="73"/>
      <c r="Z57" s="35"/>
      <c r="AA57" s="88"/>
      <c r="AB57" s="73"/>
      <c r="AC57" s="35"/>
      <c r="AD57" s="88"/>
      <c r="AE57" s="73"/>
      <c r="AF57" s="35"/>
      <c r="AG57" s="88"/>
      <c r="AH57" s="73"/>
      <c r="AI57" s="35"/>
      <c r="AJ57" s="88"/>
      <c r="AK57" s="73"/>
      <c r="AL57" s="35"/>
      <c r="AM57" s="88"/>
      <c r="AN57" s="228"/>
      <c r="AO57" s="109"/>
      <c r="AP57" s="110"/>
      <c r="AQ57" s="73"/>
      <c r="AR57" s="35"/>
      <c r="AS57" s="88"/>
      <c r="AT57" s="73"/>
      <c r="AU57" s="35"/>
      <c r="AV57" s="88"/>
      <c r="AW57" s="73"/>
      <c r="AX57" s="35"/>
      <c r="AY57" s="88"/>
      <c r="AZ57" s="73"/>
      <c r="BA57" s="35"/>
      <c r="BB57" s="88"/>
      <c r="BC57" s="73"/>
      <c r="BD57" s="35"/>
      <c r="BE57" s="88"/>
      <c r="BF57" s="73"/>
      <c r="BG57" s="35"/>
      <c r="BH57" s="88"/>
      <c r="BI57" s="228"/>
      <c r="BJ57" s="109"/>
      <c r="BK57" s="110"/>
      <c r="BL57" s="73"/>
      <c r="BM57" s="35"/>
      <c r="BN57" s="88"/>
      <c r="BO57" s="73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10" t="e">
        <f>AVERAGE(D57:CF57)</f>
        <v>#DIV/0!</v>
      </c>
      <c r="CH57" s="2">
        <f>COUNT(D57:CF57)</f>
        <v>0</v>
      </c>
      <c r="CI57" s="1">
        <f>MAX(D57:CF57)</f>
        <v>0</v>
      </c>
      <c r="CJ57" s="62"/>
      <c r="CK57" s="41"/>
    </row>
    <row r="58" spans="1:89" ht="12.75">
      <c r="A58" s="66">
        <v>58</v>
      </c>
      <c r="B58" s="67"/>
      <c r="C58" s="2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96"/>
      <c r="AN58" s="105"/>
      <c r="AO58" s="106"/>
      <c r="AP58" s="106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106"/>
      <c r="BJ58" s="106"/>
      <c r="BK58" s="106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10" t="e">
        <f>AVERAGE(D58:CF58)</f>
        <v>#DIV/0!</v>
      </c>
      <c r="CH58" s="2">
        <f>COUNT(D58:CF58)</f>
        <v>0</v>
      </c>
      <c r="CI58" s="1">
        <f>MAX(D58:CF58)</f>
        <v>0</v>
      </c>
      <c r="CJ58" s="67"/>
      <c r="CK58" s="28"/>
    </row>
    <row r="59" spans="1:89" ht="12.75">
      <c r="A59" s="25">
        <v>59</v>
      </c>
      <c r="B59" s="61"/>
      <c r="C59" s="70"/>
      <c r="D59" s="29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106"/>
      <c r="BJ59" s="106"/>
      <c r="BK59" s="106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10" t="e">
        <f>AVERAGE(D59:CF59)</f>
        <v>#DIV/0!</v>
      </c>
      <c r="CH59" s="2">
        <f>COUNT(D59:CF59)</f>
        <v>0</v>
      </c>
      <c r="CI59" s="1">
        <f>MAX(D59:CF59)</f>
        <v>0</v>
      </c>
      <c r="CJ59" s="61"/>
      <c r="CK59" s="70"/>
    </row>
    <row r="60" spans="1:89" ht="12.75">
      <c r="A60" s="66">
        <v>60</v>
      </c>
      <c r="B60" s="31"/>
      <c r="C60" s="69"/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10" t="e">
        <f>AVERAGE(D60:CF60)</f>
        <v>#DIV/0!</v>
      </c>
      <c r="CH60" s="2">
        <f>COUNT(D60:CF60)</f>
        <v>0</v>
      </c>
      <c r="CI60" s="1">
        <f>MAX(D60:CF60)</f>
        <v>0</v>
      </c>
      <c r="CJ60" s="31"/>
      <c r="CK60" s="69"/>
    </row>
    <row r="61" spans="1:89" ht="12.75">
      <c r="A61" s="25">
        <v>61</v>
      </c>
      <c r="B61" s="61"/>
      <c r="C61" s="68"/>
      <c r="D61" s="29"/>
      <c r="E61" s="29"/>
      <c r="F61" s="29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10" t="e">
        <f>AVERAGE(D61:CF61)</f>
        <v>#DIV/0!</v>
      </c>
      <c r="CH61" s="2">
        <f>COUNT(D61:CF61)</f>
        <v>0</v>
      </c>
      <c r="CI61" s="1">
        <f>MAX(D61:CF61)</f>
        <v>0</v>
      </c>
      <c r="CJ61" s="61"/>
      <c r="CK61" s="68"/>
    </row>
    <row r="62" spans="1:89" ht="12.75">
      <c r="A62" s="27" t="s">
        <v>18</v>
      </c>
      <c r="B62" s="28"/>
      <c r="C62" s="28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10" t="e">
        <f>AVERAGE(D62:CF62)</f>
        <v>#DIV/0!</v>
      </c>
      <c r="CH62" s="2">
        <f>COUNT(D62:CF62)</f>
        <v>0</v>
      </c>
      <c r="CI62" s="1">
        <f>MAX(D62:CF62)</f>
        <v>0</v>
      </c>
      <c r="CJ62" s="28"/>
      <c r="CK62" s="31"/>
    </row>
    <row r="63" spans="1:89" ht="12.75">
      <c r="A63" s="27" t="s">
        <v>19</v>
      </c>
      <c r="B63" s="31"/>
      <c r="C63" s="3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10" t="e">
        <f>AVERAGE(D63:CF63)</f>
        <v>#DIV/0!</v>
      </c>
      <c r="CH63" s="2">
        <f>COUNT(D63:CF63)</f>
        <v>0</v>
      </c>
      <c r="CI63" s="1">
        <f>MAX(D63:CF63)</f>
        <v>0</v>
      </c>
      <c r="CJ63" s="28"/>
      <c r="CK63" s="31"/>
    </row>
    <row r="64" spans="1:89" ht="12.75">
      <c r="A64" s="27" t="s">
        <v>20</v>
      </c>
      <c r="B64" s="28"/>
      <c r="C64" s="28"/>
      <c r="D64" s="113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10" t="e">
        <f>AVERAGE(D64:CF64)</f>
        <v>#DIV/0!</v>
      </c>
      <c r="CH64" s="2">
        <f>COUNT(D64:CF64)</f>
        <v>0</v>
      </c>
      <c r="CI64" s="1">
        <f>MAX(D64:CF64)</f>
        <v>0</v>
      </c>
      <c r="CJ64" s="28"/>
      <c r="CK64" s="28"/>
    </row>
    <row r="65" spans="1:89" ht="12.75">
      <c r="A65" s="9" t="s">
        <v>21</v>
      </c>
      <c r="B65" s="31"/>
      <c r="C65" s="31"/>
      <c r="D65" s="35"/>
      <c r="E65" s="35"/>
      <c r="F65" s="35"/>
      <c r="G65" s="35"/>
      <c r="H65" s="35"/>
      <c r="I65" s="35"/>
      <c r="J65" s="35"/>
      <c r="K65" s="35"/>
      <c r="L65" s="29"/>
      <c r="M65" s="29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10" t="e">
        <f>AVERAGE(D65:CF65)</f>
        <v>#DIV/0!</v>
      </c>
      <c r="CH65" s="2">
        <f>COUNT(D65:CF65)</f>
        <v>0</v>
      </c>
      <c r="CI65" s="1">
        <f>MAX(D65:CF65)</f>
        <v>0</v>
      </c>
      <c r="CJ65" s="31"/>
      <c r="CK65" s="31"/>
    </row>
    <row r="66" spans="1:89" ht="12.75">
      <c r="A66" s="9" t="s">
        <v>22</v>
      </c>
      <c r="B66" s="28"/>
      <c r="C66" s="28"/>
      <c r="D66" s="32"/>
      <c r="E66" s="32"/>
      <c r="F66" s="29"/>
      <c r="G66" s="29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10" t="e">
        <f>AVERAGE(D66:CF66)</f>
        <v>#DIV/0!</v>
      </c>
      <c r="CH66" s="2">
        <f>COUNT(D66:CF66)</f>
        <v>0</v>
      </c>
      <c r="CI66" s="1">
        <f>MAX(D66:CF66)</f>
        <v>0</v>
      </c>
      <c r="CJ66" s="31"/>
      <c r="CK66" s="31"/>
    </row>
    <row r="67" spans="1:89" ht="12.75">
      <c r="A67" s="27" t="s">
        <v>23</v>
      </c>
      <c r="B67" s="31"/>
      <c r="C67" s="31"/>
      <c r="D67" s="32"/>
      <c r="E67" s="32"/>
      <c r="F67" s="29"/>
      <c r="G67" s="29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10" t="e">
        <f>AVERAGE(D67:CF67)</f>
        <v>#DIV/0!</v>
      </c>
      <c r="CH67" s="2">
        <f>COUNT(D67:CF67)</f>
        <v>0</v>
      </c>
      <c r="CI67" s="1">
        <f>MAX(D67:CF67)</f>
        <v>0</v>
      </c>
      <c r="CJ67" s="39"/>
      <c r="CK67" s="39"/>
    </row>
    <row r="68" spans="1:89" ht="12.75">
      <c r="A68" s="27" t="s">
        <v>24</v>
      </c>
      <c r="B68" s="28"/>
      <c r="C68" s="28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10" t="e">
        <f>AVERAGE(D68:CF68)</f>
        <v>#DIV/0!</v>
      </c>
      <c r="CH68" s="2">
        <f>COUNT(D68:CF68)</f>
        <v>0</v>
      </c>
      <c r="CI68" s="1">
        <f>MAX(D68:CF68)</f>
        <v>0</v>
      </c>
      <c r="CJ68" s="28"/>
      <c r="CK68" s="28"/>
    </row>
    <row r="69" spans="1:89" ht="12.75">
      <c r="A69" s="27" t="s">
        <v>25</v>
      </c>
      <c r="B69" s="28"/>
      <c r="C69" s="28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10" t="e">
        <f>AVERAGE(D69:CF69)</f>
        <v>#DIV/0!</v>
      </c>
      <c r="CH69" s="2">
        <f>COUNT(D69:CF69)</f>
        <v>0</v>
      </c>
      <c r="CI69" s="1">
        <f>MAX(D69:CF69)</f>
        <v>0</v>
      </c>
      <c r="CJ69" s="39"/>
      <c r="CK69" s="39"/>
    </row>
    <row r="70" spans="1:89" ht="12.75">
      <c r="A70" s="27" t="s">
        <v>26</v>
      </c>
      <c r="B70" s="31"/>
      <c r="C70" s="31"/>
      <c r="D70" s="29"/>
      <c r="E70" s="29"/>
      <c r="F70" s="29"/>
      <c r="G70" s="32"/>
      <c r="H70" s="32"/>
      <c r="I70" s="32"/>
      <c r="J70" s="32"/>
      <c r="K70" s="29"/>
      <c r="L70" s="29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10" t="e">
        <f>AVERAGE(D70:CF70)</f>
        <v>#DIV/0!</v>
      </c>
      <c r="CH70" s="2">
        <f>COUNT(D70:CF70)</f>
        <v>0</v>
      </c>
      <c r="CI70" s="1">
        <f>MAX(D70:CF70)</f>
        <v>0</v>
      </c>
      <c r="CJ70" s="31"/>
      <c r="CK70" s="31"/>
    </row>
    <row r="71" spans="1:89" ht="12.75">
      <c r="A71" s="27" t="s">
        <v>27</v>
      </c>
      <c r="B71" s="31"/>
      <c r="C71" s="3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10" t="e">
        <f>AVERAGE(D71:CF71)</f>
        <v>#DIV/0!</v>
      </c>
      <c r="CH71" s="2">
        <f>COUNT(D71:CF71)</f>
        <v>0</v>
      </c>
      <c r="CI71" s="1">
        <f>MAX(D71:CF71)</f>
        <v>0</v>
      </c>
      <c r="CJ71" s="28"/>
      <c r="CK71" s="28"/>
    </row>
    <row r="72" spans="1:89" ht="12.75">
      <c r="A72" s="27" t="s">
        <v>29</v>
      </c>
      <c r="B72" s="28"/>
      <c r="C72" s="28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10" t="e">
        <f>AVERAGE(D72:CF72)</f>
        <v>#DIV/0!</v>
      </c>
      <c r="CH72" s="2">
        <f>COUNT(D72:CF72)</f>
        <v>0</v>
      </c>
      <c r="CI72" s="1">
        <f>MAX(D72:CF72)</f>
        <v>0</v>
      </c>
      <c r="CJ72" s="28"/>
      <c r="CK72" s="28"/>
    </row>
    <row r="73" spans="1:89" ht="12.75">
      <c r="A73" s="27" t="s">
        <v>30</v>
      </c>
      <c r="B73" s="28"/>
      <c r="C73" s="28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10" t="e">
        <f>AVERAGE(D73:CF73)</f>
        <v>#DIV/0!</v>
      </c>
      <c r="CH73" s="2">
        <f>COUNT(D73:CF73)</f>
        <v>0</v>
      </c>
      <c r="CI73" s="1">
        <f>MAX(D73:CF73)</f>
        <v>0</v>
      </c>
      <c r="CJ73" s="28"/>
      <c r="CK73" s="28"/>
    </row>
    <row r="74" spans="1:89" ht="12.75">
      <c r="A74" s="27" t="s">
        <v>31</v>
      </c>
      <c r="B74" s="31"/>
      <c r="C74" s="31"/>
      <c r="D74" s="32"/>
      <c r="E74" s="32"/>
      <c r="F74" s="29"/>
      <c r="G74" s="29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10" t="e">
        <f>AVERAGE(D74:CF74)</f>
        <v>#DIV/0!</v>
      </c>
      <c r="CH74" s="2">
        <f>COUNT(D74:CF74)</f>
        <v>0</v>
      </c>
      <c r="CI74" s="1">
        <f>MAX(D74:CF74)</f>
        <v>0</v>
      </c>
      <c r="CJ74" s="28"/>
      <c r="CK74" s="28"/>
    </row>
    <row r="75" spans="1:89" ht="12.75">
      <c r="A75" s="27" t="s">
        <v>32</v>
      </c>
      <c r="B75" s="31"/>
      <c r="C75" s="31"/>
      <c r="D75" s="32"/>
      <c r="E75" s="32"/>
      <c r="F75" s="29"/>
      <c r="G75" s="29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10" t="e">
        <f>AVERAGE(D75:CF75)</f>
        <v>#DIV/0!</v>
      </c>
      <c r="CH75" s="2">
        <f>COUNT(D75:CF75)</f>
        <v>0</v>
      </c>
      <c r="CI75" s="1">
        <f>MAX(D75:CF75)</f>
        <v>0</v>
      </c>
      <c r="CJ75" s="31"/>
      <c r="CK75" s="31"/>
    </row>
    <row r="76" spans="1:89" ht="12.75">
      <c r="A76" s="27" t="s">
        <v>75</v>
      </c>
      <c r="B76" s="28"/>
      <c r="C76" s="28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10"/>
      <c r="CH76" s="2"/>
      <c r="CI76" s="1"/>
      <c r="CJ76" s="31"/>
      <c r="CK76" s="31"/>
    </row>
    <row r="77" spans="1:89" ht="13.5" thickBot="1">
      <c r="A77" s="27" t="s">
        <v>76</v>
      </c>
      <c r="B77" s="28"/>
      <c r="C77" s="28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174"/>
      <c r="BU77" s="174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10"/>
      <c r="CH77" s="2"/>
      <c r="CI77" s="1"/>
      <c r="CJ77" s="39"/>
      <c r="CK77" s="39"/>
    </row>
    <row r="78" spans="72:73" ht="12.75">
      <c r="BT78" s="4"/>
      <c r="BU78" s="4"/>
    </row>
    <row r="79" spans="72:73" ht="12.75">
      <c r="BT79" s="4"/>
      <c r="BU79" s="4"/>
    </row>
  </sheetData>
  <sheetProtection selectLockedCells="1"/>
  <autoFilter ref="B1:CK61">
    <sortState ref="B2:CK79">
      <sortCondition sortBy="value" ref="C2:C79"/>
    </sortState>
  </autoFilter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AK4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D4" sqref="AD4:AG11"/>
    </sheetView>
  </sheetViews>
  <sheetFormatPr defaultColWidth="9.140625" defaultRowHeight="12.75"/>
  <cols>
    <col min="1" max="1" width="5.7109375" style="0" customWidth="1"/>
    <col min="2" max="2" width="17.7109375" style="0" customWidth="1"/>
    <col min="3" max="30" width="5.28125" style="0" customWidth="1"/>
    <col min="31" max="31" width="6.421875" style="0" customWidth="1"/>
    <col min="32" max="32" width="5.28125" style="0" customWidth="1"/>
    <col min="33" max="33" width="4.8515625" style="0" customWidth="1"/>
    <col min="34" max="34" width="6.421875" style="0" customWidth="1"/>
    <col min="35" max="36" width="4.7109375" style="0" customWidth="1"/>
    <col min="37" max="37" width="15.7109375" style="0" customWidth="1"/>
    <col min="38" max="39" width="4.7109375" style="0" customWidth="1"/>
    <col min="41" max="41" width="7.7109375" style="0" customWidth="1"/>
    <col min="42" max="42" width="5.28125" style="0" customWidth="1"/>
    <col min="43" max="43" width="6.28125" style="0" customWidth="1"/>
    <col min="44" max="44" width="13.140625" style="0" customWidth="1"/>
  </cols>
  <sheetData>
    <row r="2" spans="29:34" ht="13.5" thickBot="1">
      <c r="AC2" s="4"/>
      <c r="AD2" s="4"/>
      <c r="AE2" s="4"/>
      <c r="AF2" s="4"/>
      <c r="AG2" s="4"/>
      <c r="AH2" s="4"/>
    </row>
    <row r="3" spans="1:37" ht="13.5" thickBot="1">
      <c r="A3" s="122"/>
      <c r="B3" s="124"/>
      <c r="C3" s="124">
        <v>1</v>
      </c>
      <c r="D3" s="124">
        <v>2</v>
      </c>
      <c r="E3" s="124">
        <v>3</v>
      </c>
      <c r="F3" s="124">
        <v>4</v>
      </c>
      <c r="G3" s="124">
        <v>5</v>
      </c>
      <c r="H3" s="124">
        <v>6</v>
      </c>
      <c r="I3" s="124">
        <v>7</v>
      </c>
      <c r="J3" s="124">
        <v>8</v>
      </c>
      <c r="K3" s="124">
        <v>9</v>
      </c>
      <c r="L3" s="124">
        <v>10</v>
      </c>
      <c r="M3" s="124">
        <v>11</v>
      </c>
      <c r="N3" s="124">
        <v>12</v>
      </c>
      <c r="O3" s="124">
        <v>13</v>
      </c>
      <c r="P3" s="124">
        <v>14</v>
      </c>
      <c r="Q3" s="124">
        <v>15</v>
      </c>
      <c r="R3" s="124">
        <v>16</v>
      </c>
      <c r="S3" s="124">
        <v>17</v>
      </c>
      <c r="T3" s="124">
        <v>18</v>
      </c>
      <c r="U3" s="124">
        <v>19</v>
      </c>
      <c r="V3" s="124">
        <v>20</v>
      </c>
      <c r="W3" s="124">
        <v>21</v>
      </c>
      <c r="X3" s="124"/>
      <c r="Y3" s="124"/>
      <c r="Z3" s="124"/>
      <c r="AA3" s="124"/>
      <c r="AB3" s="124"/>
      <c r="AC3" s="124"/>
      <c r="AD3" s="125" t="s">
        <v>90</v>
      </c>
      <c r="AE3" s="125" t="s">
        <v>0</v>
      </c>
      <c r="AF3" s="125" t="s">
        <v>15</v>
      </c>
      <c r="AG3" s="126" t="s">
        <v>28</v>
      </c>
      <c r="AH3" s="3"/>
      <c r="AI3" s="7"/>
      <c r="AJ3" s="7"/>
      <c r="AK3" s="71" t="s">
        <v>7</v>
      </c>
    </row>
    <row r="4" spans="1:37" ht="12.75">
      <c r="A4" s="120" t="s">
        <v>8</v>
      </c>
      <c r="B4" s="119" t="s">
        <v>80</v>
      </c>
      <c r="C4" s="168">
        <v>2071</v>
      </c>
      <c r="D4" s="189">
        <v>1795</v>
      </c>
      <c r="E4" s="168">
        <v>1953</v>
      </c>
      <c r="F4" s="168">
        <v>1940</v>
      </c>
      <c r="G4" s="168">
        <v>1961</v>
      </c>
      <c r="H4" s="168">
        <v>1873</v>
      </c>
      <c r="I4" s="168">
        <v>2021</v>
      </c>
      <c r="J4" s="168">
        <v>1983</v>
      </c>
      <c r="K4" s="168">
        <v>1854</v>
      </c>
      <c r="L4" s="168">
        <v>1935</v>
      </c>
      <c r="M4" s="168">
        <v>1879</v>
      </c>
      <c r="N4" s="168">
        <v>1865</v>
      </c>
      <c r="O4" s="168">
        <v>1810</v>
      </c>
      <c r="P4" s="168">
        <v>2036</v>
      </c>
      <c r="Q4" s="168">
        <v>2005</v>
      </c>
      <c r="R4" s="168">
        <v>1871</v>
      </c>
      <c r="S4" s="168">
        <v>1877</v>
      </c>
      <c r="T4" s="168">
        <v>1992</v>
      </c>
      <c r="U4" s="168">
        <v>1993</v>
      </c>
      <c r="V4" s="168">
        <v>2050</v>
      </c>
      <c r="W4" s="168">
        <v>1791</v>
      </c>
      <c r="X4" s="189"/>
      <c r="Y4" s="189"/>
      <c r="Z4" s="189"/>
      <c r="AA4" s="189"/>
      <c r="AB4" s="193"/>
      <c r="AC4" s="55"/>
      <c r="AD4" s="76">
        <f aca="true" t="shared" si="0" ref="AD4:AD10">COUNT(C4:W4)</f>
        <v>21</v>
      </c>
      <c r="AE4" s="76">
        <f aca="true" t="shared" si="1" ref="AE4:AE10">AVERAGE(C4:W4)</f>
        <v>1931.1904761904761</v>
      </c>
      <c r="AF4" s="76">
        <v>163</v>
      </c>
      <c r="AG4" s="74">
        <f aca="true" t="shared" si="2" ref="AG4:AG10">MAX(C4:W4)</f>
        <v>2071</v>
      </c>
      <c r="AH4" s="72"/>
      <c r="AI4" s="7"/>
      <c r="AJ4" s="8"/>
      <c r="AK4" s="38" t="s">
        <v>7</v>
      </c>
    </row>
    <row r="5" spans="1:37" ht="12.75">
      <c r="A5" s="120" t="s">
        <v>9</v>
      </c>
      <c r="B5" s="119" t="s">
        <v>60</v>
      </c>
      <c r="C5" s="189">
        <v>1597</v>
      </c>
      <c r="D5" s="168">
        <v>1737</v>
      </c>
      <c r="E5" s="189">
        <v>1809</v>
      </c>
      <c r="F5" s="189">
        <v>1823</v>
      </c>
      <c r="G5" s="168">
        <v>1870</v>
      </c>
      <c r="H5" s="168">
        <v>1926</v>
      </c>
      <c r="I5" s="168">
        <v>1846</v>
      </c>
      <c r="J5" s="168">
        <v>1916</v>
      </c>
      <c r="K5" s="168">
        <v>2000</v>
      </c>
      <c r="L5" s="168">
        <v>1825</v>
      </c>
      <c r="M5" s="168">
        <v>1925</v>
      </c>
      <c r="N5" s="168">
        <v>1805</v>
      </c>
      <c r="O5" s="168">
        <v>2000</v>
      </c>
      <c r="P5" s="168">
        <v>1924</v>
      </c>
      <c r="Q5" s="168">
        <v>1865</v>
      </c>
      <c r="R5" s="168">
        <v>1831</v>
      </c>
      <c r="S5" s="168">
        <v>1837</v>
      </c>
      <c r="T5" s="168">
        <v>2014</v>
      </c>
      <c r="U5" s="168">
        <v>1983</v>
      </c>
      <c r="V5" s="168">
        <v>1881</v>
      </c>
      <c r="W5" s="168">
        <v>1862</v>
      </c>
      <c r="X5" s="189"/>
      <c r="Y5" s="190"/>
      <c r="Z5" s="190"/>
      <c r="AA5" s="190"/>
      <c r="AB5" s="193"/>
      <c r="AC5" s="55"/>
      <c r="AD5" s="76">
        <f t="shared" si="0"/>
        <v>21</v>
      </c>
      <c r="AE5" s="76">
        <f t="shared" si="1"/>
        <v>1870.2857142857142</v>
      </c>
      <c r="AF5" s="76">
        <v>153</v>
      </c>
      <c r="AG5" s="74">
        <f t="shared" si="2"/>
        <v>2014</v>
      </c>
      <c r="AH5" s="72"/>
      <c r="AI5" s="7"/>
      <c r="AJ5" s="8"/>
      <c r="AK5" s="38"/>
    </row>
    <row r="6" spans="1:37" ht="12.75">
      <c r="A6" s="120" t="s">
        <v>10</v>
      </c>
      <c r="B6" s="119" t="s">
        <v>54</v>
      </c>
      <c r="C6" s="189">
        <v>1636</v>
      </c>
      <c r="D6" s="168">
        <v>1809</v>
      </c>
      <c r="E6" s="189">
        <v>2079</v>
      </c>
      <c r="F6" s="168">
        <v>1679</v>
      </c>
      <c r="G6" s="168">
        <v>1920</v>
      </c>
      <c r="H6" s="168">
        <v>1852</v>
      </c>
      <c r="I6" s="168">
        <v>1880</v>
      </c>
      <c r="J6" s="168">
        <v>1844</v>
      </c>
      <c r="K6" s="168">
        <v>1848</v>
      </c>
      <c r="L6" s="168">
        <v>1799</v>
      </c>
      <c r="M6" s="168">
        <v>2010</v>
      </c>
      <c r="N6" s="168">
        <v>1974</v>
      </c>
      <c r="O6" s="168">
        <v>1960</v>
      </c>
      <c r="P6" s="168">
        <v>1840</v>
      </c>
      <c r="Q6" s="168">
        <v>1717</v>
      </c>
      <c r="R6" s="168">
        <v>1869</v>
      </c>
      <c r="S6" s="168">
        <v>1912</v>
      </c>
      <c r="T6" s="168">
        <v>1975</v>
      </c>
      <c r="U6" s="168">
        <v>1993</v>
      </c>
      <c r="V6" s="168">
        <v>1911</v>
      </c>
      <c r="W6" s="168">
        <v>1993</v>
      </c>
      <c r="X6" s="189"/>
      <c r="Y6" s="193"/>
      <c r="Z6" s="193"/>
      <c r="AA6" s="193"/>
      <c r="AB6" s="193"/>
      <c r="AC6" s="55"/>
      <c r="AD6" s="76">
        <f t="shared" si="0"/>
        <v>21</v>
      </c>
      <c r="AE6" s="76">
        <f t="shared" si="1"/>
        <v>1880.952380952381</v>
      </c>
      <c r="AF6" s="76">
        <v>140</v>
      </c>
      <c r="AG6" s="74">
        <f t="shared" si="2"/>
        <v>2079</v>
      </c>
      <c r="AH6" s="72"/>
      <c r="AI6" s="7"/>
      <c r="AJ6" s="8"/>
      <c r="AK6" s="38"/>
    </row>
    <row r="7" spans="1:37" ht="12.75">
      <c r="A7" s="120" t="s">
        <v>11</v>
      </c>
      <c r="B7" s="119" t="s">
        <v>108</v>
      </c>
      <c r="C7" s="189">
        <v>1825</v>
      </c>
      <c r="D7" s="190">
        <v>1891</v>
      </c>
      <c r="E7" s="190">
        <v>2014</v>
      </c>
      <c r="F7" s="168">
        <v>1800</v>
      </c>
      <c r="G7" s="168">
        <v>1742</v>
      </c>
      <c r="H7" s="168">
        <v>1926</v>
      </c>
      <c r="I7" s="168">
        <v>1791</v>
      </c>
      <c r="J7" s="168">
        <v>1738</v>
      </c>
      <c r="K7" s="168">
        <v>1827</v>
      </c>
      <c r="L7" s="168">
        <v>1944</v>
      </c>
      <c r="M7" s="168">
        <v>1729</v>
      </c>
      <c r="N7" s="168">
        <v>1942</v>
      </c>
      <c r="O7" s="190">
        <v>1895</v>
      </c>
      <c r="P7" s="190">
        <v>1829</v>
      </c>
      <c r="Q7" s="190">
        <v>1946</v>
      </c>
      <c r="R7" s="190">
        <v>1770</v>
      </c>
      <c r="S7" s="190">
        <v>1862</v>
      </c>
      <c r="T7" s="190">
        <v>1959</v>
      </c>
      <c r="U7" s="190">
        <v>1852</v>
      </c>
      <c r="V7" s="190">
        <v>1904</v>
      </c>
      <c r="W7" s="168">
        <v>1803</v>
      </c>
      <c r="X7" s="190"/>
      <c r="Y7" s="190"/>
      <c r="Z7" s="190"/>
      <c r="AA7" s="190"/>
      <c r="AB7" s="193"/>
      <c r="AC7" s="55"/>
      <c r="AD7" s="76">
        <f t="shared" si="0"/>
        <v>21</v>
      </c>
      <c r="AE7" s="76">
        <f t="shared" si="1"/>
        <v>1856.6190476190477</v>
      </c>
      <c r="AF7" s="76">
        <v>130</v>
      </c>
      <c r="AG7" s="74">
        <f t="shared" si="2"/>
        <v>2014</v>
      </c>
      <c r="AH7" s="98"/>
      <c r="AI7" s="7"/>
      <c r="AJ7" s="7"/>
      <c r="AK7" s="38"/>
    </row>
    <row r="8" spans="1:37" ht="12.75">
      <c r="A8" s="120" t="s">
        <v>12</v>
      </c>
      <c r="B8" s="119" t="s">
        <v>84</v>
      </c>
      <c r="C8" s="168">
        <v>1845</v>
      </c>
      <c r="D8" s="189">
        <v>1997</v>
      </c>
      <c r="E8" s="189">
        <v>1727</v>
      </c>
      <c r="F8" s="189">
        <v>1596</v>
      </c>
      <c r="G8" s="168">
        <v>1604</v>
      </c>
      <c r="H8" s="168">
        <v>1894</v>
      </c>
      <c r="I8" s="168">
        <v>1894</v>
      </c>
      <c r="J8" s="168">
        <v>2104</v>
      </c>
      <c r="K8" s="168">
        <v>1871</v>
      </c>
      <c r="L8" s="168">
        <v>1792</v>
      </c>
      <c r="M8" s="168">
        <v>1814</v>
      </c>
      <c r="N8" s="168">
        <v>1897</v>
      </c>
      <c r="O8" s="168">
        <v>1925</v>
      </c>
      <c r="P8" s="168">
        <v>1892</v>
      </c>
      <c r="Q8" s="168">
        <v>1776</v>
      </c>
      <c r="R8" s="168">
        <v>1721</v>
      </c>
      <c r="S8" s="168">
        <v>1719</v>
      </c>
      <c r="T8" s="168">
        <v>1901</v>
      </c>
      <c r="U8" s="168">
        <v>1908</v>
      </c>
      <c r="V8" s="168">
        <v>1859</v>
      </c>
      <c r="W8" s="168">
        <v>1996</v>
      </c>
      <c r="X8" s="189"/>
      <c r="Y8" s="190"/>
      <c r="Z8" s="190"/>
      <c r="AA8" s="190"/>
      <c r="AB8" s="193"/>
      <c r="AC8" s="55"/>
      <c r="AD8" s="76">
        <f t="shared" si="0"/>
        <v>21</v>
      </c>
      <c r="AE8" s="76">
        <f t="shared" si="1"/>
        <v>1844.3809523809523</v>
      </c>
      <c r="AF8" s="76">
        <v>116</v>
      </c>
      <c r="AG8" s="74">
        <f t="shared" si="2"/>
        <v>2104</v>
      </c>
      <c r="AH8" s="72"/>
      <c r="AI8" s="7"/>
      <c r="AJ8" s="7"/>
      <c r="AK8" s="38"/>
    </row>
    <row r="9" spans="1:37" ht="12.75">
      <c r="A9" s="118">
        <v>6</v>
      </c>
      <c r="B9" s="119" t="s">
        <v>55</v>
      </c>
      <c r="C9" s="168">
        <v>1602</v>
      </c>
      <c r="D9" s="168">
        <v>1897</v>
      </c>
      <c r="E9" s="168">
        <v>1892</v>
      </c>
      <c r="F9" s="168">
        <v>1956</v>
      </c>
      <c r="G9" s="168">
        <v>1888</v>
      </c>
      <c r="H9" s="168">
        <v>1855</v>
      </c>
      <c r="I9" s="168">
        <v>1917</v>
      </c>
      <c r="J9" s="168">
        <v>1896</v>
      </c>
      <c r="K9" s="168">
        <v>1759</v>
      </c>
      <c r="L9" s="168">
        <v>1930</v>
      </c>
      <c r="M9" s="168">
        <v>1794</v>
      </c>
      <c r="N9" s="168">
        <v>1844</v>
      </c>
      <c r="O9" s="168">
        <v>1864</v>
      </c>
      <c r="P9" s="168">
        <v>1843</v>
      </c>
      <c r="Q9" s="168">
        <v>1746</v>
      </c>
      <c r="R9" s="168">
        <v>2056</v>
      </c>
      <c r="S9" s="168">
        <v>1999</v>
      </c>
      <c r="T9" s="168">
        <v>2006</v>
      </c>
      <c r="U9" s="168">
        <v>1808</v>
      </c>
      <c r="V9" s="168">
        <v>1931</v>
      </c>
      <c r="W9" s="168">
        <v>1967</v>
      </c>
      <c r="X9" s="189"/>
      <c r="Y9" s="190"/>
      <c r="Z9" s="190"/>
      <c r="AA9" s="190"/>
      <c r="AB9" s="193"/>
      <c r="AC9" s="55"/>
      <c r="AD9" s="76">
        <f t="shared" si="0"/>
        <v>21</v>
      </c>
      <c r="AE9" s="76">
        <f t="shared" si="1"/>
        <v>1878.5714285714287</v>
      </c>
      <c r="AF9" s="76">
        <v>116</v>
      </c>
      <c r="AG9" s="74">
        <f t="shared" si="2"/>
        <v>2056</v>
      </c>
      <c r="AH9" s="72"/>
      <c r="AI9" s="7"/>
      <c r="AJ9" s="7"/>
      <c r="AK9" s="38"/>
    </row>
    <row r="10" spans="1:37" ht="12.75">
      <c r="A10" s="120" t="s">
        <v>14</v>
      </c>
      <c r="B10" s="119" t="s">
        <v>53</v>
      </c>
      <c r="C10" s="168">
        <v>1716</v>
      </c>
      <c r="D10" s="189">
        <v>1929</v>
      </c>
      <c r="E10" s="168">
        <v>1948</v>
      </c>
      <c r="F10" s="168">
        <v>1813</v>
      </c>
      <c r="G10" s="168">
        <v>1894</v>
      </c>
      <c r="H10" s="168">
        <v>1774</v>
      </c>
      <c r="I10" s="168">
        <v>1830</v>
      </c>
      <c r="J10" s="168">
        <v>1695</v>
      </c>
      <c r="K10" s="168">
        <v>1948</v>
      </c>
      <c r="L10" s="168">
        <v>1840</v>
      </c>
      <c r="M10" s="168">
        <v>1873</v>
      </c>
      <c r="N10" s="168">
        <v>1871</v>
      </c>
      <c r="O10" s="168">
        <v>1887</v>
      </c>
      <c r="P10" s="168">
        <v>1938</v>
      </c>
      <c r="Q10" s="168">
        <v>1753</v>
      </c>
      <c r="R10" s="168">
        <v>1828</v>
      </c>
      <c r="S10" s="168">
        <v>1828</v>
      </c>
      <c r="T10" s="168">
        <v>1932</v>
      </c>
      <c r="U10" s="168">
        <v>1521</v>
      </c>
      <c r="V10" s="168">
        <v>1749</v>
      </c>
      <c r="W10" s="168">
        <v>1825</v>
      </c>
      <c r="X10" s="189"/>
      <c r="Y10" s="189"/>
      <c r="Z10" s="189"/>
      <c r="AA10" s="189"/>
      <c r="AB10" s="193"/>
      <c r="AC10" s="55"/>
      <c r="AD10" s="76">
        <f t="shared" si="0"/>
        <v>21</v>
      </c>
      <c r="AE10" s="76">
        <f t="shared" si="1"/>
        <v>1828.1904761904761</v>
      </c>
      <c r="AF10" s="76">
        <v>110</v>
      </c>
      <c r="AG10" s="74">
        <f t="shared" si="2"/>
        <v>1948</v>
      </c>
      <c r="AH10" s="4"/>
      <c r="AI10" s="7"/>
      <c r="AJ10" s="8"/>
      <c r="AK10" s="38"/>
    </row>
    <row r="11" spans="1:37" ht="12.75">
      <c r="A11" s="74" t="s">
        <v>16</v>
      </c>
      <c r="B11" s="119" t="s">
        <v>94</v>
      </c>
      <c r="C11" s="168">
        <v>1776</v>
      </c>
      <c r="D11" s="168">
        <v>1736</v>
      </c>
      <c r="E11" s="189">
        <v>1704</v>
      </c>
      <c r="F11" s="168">
        <v>1702</v>
      </c>
      <c r="G11" s="168">
        <v>1771</v>
      </c>
      <c r="H11" s="168">
        <v>1733</v>
      </c>
      <c r="I11" s="168">
        <v>1973</v>
      </c>
      <c r="J11" s="168">
        <v>1937</v>
      </c>
      <c r="K11" s="168">
        <v>1859</v>
      </c>
      <c r="L11" s="168">
        <v>1825</v>
      </c>
      <c r="M11" s="168">
        <v>1728</v>
      </c>
      <c r="N11" s="168">
        <v>1670</v>
      </c>
      <c r="O11" s="168">
        <v>1868</v>
      </c>
      <c r="P11" s="168">
        <v>1821</v>
      </c>
      <c r="Q11" s="168">
        <v>1770</v>
      </c>
      <c r="R11" s="168">
        <v>1853</v>
      </c>
      <c r="S11" s="168">
        <v>1770</v>
      </c>
      <c r="T11" s="168">
        <v>1793</v>
      </c>
      <c r="U11" s="168">
        <v>1825</v>
      </c>
      <c r="V11" s="168">
        <v>1737</v>
      </c>
      <c r="W11" s="168">
        <v>1943</v>
      </c>
      <c r="X11" s="189"/>
      <c r="Y11" s="190"/>
      <c r="Z11" s="190"/>
      <c r="AA11" s="190"/>
      <c r="AB11" s="193"/>
      <c r="AC11" s="55"/>
      <c r="AD11" s="76">
        <f>COUNT(C11:W11)</f>
        <v>21</v>
      </c>
      <c r="AE11" s="76">
        <f>AVERAGE(C11:W11)</f>
        <v>1799.7142857142858</v>
      </c>
      <c r="AF11" s="76">
        <v>80</v>
      </c>
      <c r="AG11" s="74">
        <f>MAX(C11:W11)</f>
        <v>1973</v>
      </c>
      <c r="AH11" s="72"/>
      <c r="AI11" s="7"/>
      <c r="AJ11" s="7"/>
      <c r="AK11" s="38"/>
    </row>
    <row r="12" spans="1:37" ht="12.75">
      <c r="A12" s="75"/>
      <c r="B12" s="11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76"/>
      <c r="AE12" s="76"/>
      <c r="AF12" s="76"/>
      <c r="AG12" s="74"/>
      <c r="AH12" s="4"/>
      <c r="AI12" s="7"/>
      <c r="AJ12" s="7"/>
      <c r="AK12" s="38"/>
    </row>
    <row r="13" spans="1:37" ht="12.75">
      <c r="A13" s="74"/>
      <c r="B13" s="119"/>
      <c r="C13" s="121"/>
      <c r="D13" s="4"/>
      <c r="E13" s="4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4"/>
      <c r="AB13" s="55"/>
      <c r="AC13" s="55"/>
      <c r="AD13" s="76"/>
      <c r="AE13" s="76"/>
      <c r="AF13" s="76"/>
      <c r="AG13" s="74"/>
      <c r="AH13" s="4"/>
      <c r="AI13" s="7"/>
      <c r="AJ13" s="8"/>
      <c r="AK13" s="38"/>
    </row>
    <row r="14" spans="1:37" ht="12.75">
      <c r="A14" s="4"/>
      <c r="B14" s="119"/>
      <c r="C14" s="3"/>
      <c r="D14" s="121"/>
      <c r="E14" s="4"/>
      <c r="F14" s="4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4"/>
      <c r="AB14" s="55"/>
      <c r="AC14" s="55"/>
      <c r="AD14" s="76"/>
      <c r="AE14" s="76"/>
      <c r="AF14" s="76"/>
      <c r="AG14" s="74"/>
      <c r="AK14" s="37"/>
    </row>
    <row r="15" spans="1:37" ht="13.5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K15" s="37"/>
    </row>
    <row r="16" spans="1:37" ht="13.5" thickBot="1">
      <c r="A16" s="122"/>
      <c r="B16" s="123"/>
      <c r="C16" s="123">
        <v>1</v>
      </c>
      <c r="D16" s="123">
        <v>2</v>
      </c>
      <c r="E16" s="123">
        <v>3</v>
      </c>
      <c r="F16" s="123">
        <v>4</v>
      </c>
      <c r="G16" s="123">
        <v>5</v>
      </c>
      <c r="H16" s="123">
        <v>6</v>
      </c>
      <c r="I16" s="123">
        <v>7</v>
      </c>
      <c r="J16" s="123">
        <v>8</v>
      </c>
      <c r="K16" s="123">
        <v>9</v>
      </c>
      <c r="L16" s="123">
        <v>10</v>
      </c>
      <c r="M16" s="123">
        <v>11</v>
      </c>
      <c r="N16" s="123">
        <v>12</v>
      </c>
      <c r="O16" s="123">
        <v>13</v>
      </c>
      <c r="P16" s="123">
        <v>14</v>
      </c>
      <c r="Q16" s="124">
        <v>15</v>
      </c>
      <c r="R16" s="124">
        <v>16</v>
      </c>
      <c r="S16" s="124">
        <v>17</v>
      </c>
      <c r="T16" s="124">
        <v>18</v>
      </c>
      <c r="U16" s="124">
        <v>19</v>
      </c>
      <c r="V16" s="124">
        <v>20</v>
      </c>
      <c r="W16" s="124">
        <v>21</v>
      </c>
      <c r="X16" s="124">
        <v>22</v>
      </c>
      <c r="Y16" s="124">
        <v>23</v>
      </c>
      <c r="Z16" s="124">
        <v>24</v>
      </c>
      <c r="AA16" s="124">
        <v>25</v>
      </c>
      <c r="AB16" s="124">
        <v>26</v>
      </c>
      <c r="AC16" s="124">
        <v>27</v>
      </c>
      <c r="AD16" s="125" t="s">
        <v>90</v>
      </c>
      <c r="AE16" s="125" t="s">
        <v>0</v>
      </c>
      <c r="AF16" s="125" t="s">
        <v>15</v>
      </c>
      <c r="AG16" s="126" t="s">
        <v>28</v>
      </c>
      <c r="AH16" s="7"/>
      <c r="AI16" s="7"/>
      <c r="AJ16" s="7"/>
      <c r="AK16" s="36"/>
    </row>
    <row r="17" spans="1:37" ht="12.75">
      <c r="A17" s="127" t="s">
        <v>8</v>
      </c>
      <c r="B17" s="119" t="s">
        <v>91</v>
      </c>
      <c r="C17" s="189">
        <v>1884</v>
      </c>
      <c r="D17" s="168">
        <v>1775</v>
      </c>
      <c r="E17" s="189">
        <v>1971</v>
      </c>
      <c r="F17" s="168">
        <v>1841</v>
      </c>
      <c r="G17" s="168">
        <v>2013</v>
      </c>
      <c r="H17" s="168">
        <v>1930</v>
      </c>
      <c r="I17" s="168">
        <v>2078</v>
      </c>
      <c r="J17" s="168">
        <v>1903</v>
      </c>
      <c r="K17" s="168">
        <v>2070</v>
      </c>
      <c r="L17" s="168">
        <v>1948</v>
      </c>
      <c r="M17" s="168">
        <v>1930</v>
      </c>
      <c r="N17" s="168">
        <v>1772</v>
      </c>
      <c r="O17" s="168">
        <v>1969</v>
      </c>
      <c r="P17" s="189">
        <v>1806</v>
      </c>
      <c r="Q17" s="168">
        <v>1778</v>
      </c>
      <c r="R17" s="168">
        <v>1868</v>
      </c>
      <c r="S17" s="168">
        <v>1926</v>
      </c>
      <c r="T17" s="168">
        <v>1933</v>
      </c>
      <c r="U17" s="168">
        <v>1934</v>
      </c>
      <c r="V17" s="168">
        <v>2073</v>
      </c>
      <c r="W17" s="168">
        <v>2018</v>
      </c>
      <c r="X17" s="168"/>
      <c r="Y17" s="190"/>
      <c r="Z17" s="168"/>
      <c r="AA17" s="157"/>
      <c r="AB17" s="157"/>
      <c r="AC17" s="157"/>
      <c r="AD17" s="76">
        <f aca="true" t="shared" si="3" ref="AD17:AD24">COUNT(C17:AC17)</f>
        <v>21</v>
      </c>
      <c r="AE17" s="76">
        <f aca="true" t="shared" si="4" ref="AE17:AE24">AVERAGE(C17:AC17)</f>
        <v>1924.7619047619048</v>
      </c>
      <c r="AF17" s="76">
        <v>185</v>
      </c>
      <c r="AG17" s="74">
        <f aca="true" t="shared" si="5" ref="AG17:AG24">MAX(C17:AC17)</f>
        <v>2078</v>
      </c>
      <c r="AH17" s="98"/>
      <c r="AI17" s="7"/>
      <c r="AJ17" s="7"/>
      <c r="AK17" s="38"/>
    </row>
    <row r="18" spans="1:37" ht="12.75">
      <c r="A18" s="118" t="s">
        <v>9</v>
      </c>
      <c r="B18" s="119" t="s">
        <v>71</v>
      </c>
      <c r="C18" s="189">
        <v>1770</v>
      </c>
      <c r="D18" s="168">
        <v>1867</v>
      </c>
      <c r="E18" s="168">
        <v>1853</v>
      </c>
      <c r="F18" s="168">
        <v>1751</v>
      </c>
      <c r="G18" s="168">
        <v>1879</v>
      </c>
      <c r="H18" s="168">
        <v>1606</v>
      </c>
      <c r="I18" s="168">
        <v>1722</v>
      </c>
      <c r="J18" s="191">
        <v>1961</v>
      </c>
      <c r="K18" s="189">
        <v>1823</v>
      </c>
      <c r="L18" s="191">
        <v>1670</v>
      </c>
      <c r="M18" s="191">
        <v>1984</v>
      </c>
      <c r="N18" s="191">
        <v>1837</v>
      </c>
      <c r="O18" s="191">
        <v>1788</v>
      </c>
      <c r="P18" s="191">
        <v>1971</v>
      </c>
      <c r="Q18" s="191">
        <v>1828</v>
      </c>
      <c r="R18" s="191">
        <v>1873</v>
      </c>
      <c r="S18" s="191">
        <v>1794</v>
      </c>
      <c r="T18" s="189">
        <v>1779</v>
      </c>
      <c r="U18" s="191">
        <v>1764</v>
      </c>
      <c r="V18" s="191">
        <v>1800</v>
      </c>
      <c r="W18" s="191">
        <v>1976</v>
      </c>
      <c r="X18" s="191"/>
      <c r="Y18" s="191"/>
      <c r="Z18" s="191"/>
      <c r="AA18" s="157"/>
      <c r="AB18" s="157"/>
      <c r="AC18" s="3"/>
      <c r="AD18" s="76">
        <f t="shared" si="3"/>
        <v>21</v>
      </c>
      <c r="AE18" s="76">
        <f t="shared" si="4"/>
        <v>1823.6190476190477</v>
      </c>
      <c r="AF18" s="76">
        <v>157</v>
      </c>
      <c r="AG18" s="74">
        <f t="shared" si="5"/>
        <v>1984</v>
      </c>
      <c r="AH18" s="98"/>
      <c r="AI18" s="7"/>
      <c r="AJ18" s="7"/>
      <c r="AK18" s="38"/>
    </row>
    <row r="19" spans="1:37" ht="12.75">
      <c r="A19" s="118" t="s">
        <v>10</v>
      </c>
      <c r="B19" s="119" t="s">
        <v>93</v>
      </c>
      <c r="C19" s="168">
        <v>1671</v>
      </c>
      <c r="D19" s="189">
        <v>1851</v>
      </c>
      <c r="E19" s="189">
        <v>1811</v>
      </c>
      <c r="F19" s="189">
        <v>1760</v>
      </c>
      <c r="G19" s="168">
        <v>1843</v>
      </c>
      <c r="H19" s="191">
        <v>1814</v>
      </c>
      <c r="I19" s="191">
        <v>1910</v>
      </c>
      <c r="J19" s="191">
        <v>1717</v>
      </c>
      <c r="K19" s="191">
        <v>1882</v>
      </c>
      <c r="L19" s="191">
        <v>1920</v>
      </c>
      <c r="M19" s="191">
        <v>1808</v>
      </c>
      <c r="N19" s="168">
        <v>1815</v>
      </c>
      <c r="O19" s="168">
        <v>1855</v>
      </c>
      <c r="P19" s="191">
        <v>1814</v>
      </c>
      <c r="Q19" s="191">
        <v>1691</v>
      </c>
      <c r="R19" s="191">
        <v>1904</v>
      </c>
      <c r="S19" s="191">
        <v>1848</v>
      </c>
      <c r="T19" s="191">
        <v>1676</v>
      </c>
      <c r="U19" s="191">
        <v>1717</v>
      </c>
      <c r="V19" s="191">
        <v>1832</v>
      </c>
      <c r="W19" s="191">
        <v>1835</v>
      </c>
      <c r="X19" s="189"/>
      <c r="Y19" s="191"/>
      <c r="Z19" s="191"/>
      <c r="AA19" s="157"/>
      <c r="AB19" s="157"/>
      <c r="AC19" s="157"/>
      <c r="AD19" s="76">
        <f t="shared" si="3"/>
        <v>21</v>
      </c>
      <c r="AE19" s="76">
        <f t="shared" si="4"/>
        <v>1808.2857142857142</v>
      </c>
      <c r="AF19" s="76">
        <v>156</v>
      </c>
      <c r="AG19" s="74">
        <f t="shared" si="5"/>
        <v>1920</v>
      </c>
      <c r="AH19" s="4"/>
      <c r="AI19" s="7"/>
      <c r="AJ19" s="7"/>
      <c r="AK19" s="38"/>
    </row>
    <row r="20" spans="1:37" ht="12.75">
      <c r="A20" s="120" t="s">
        <v>11</v>
      </c>
      <c r="B20" s="144" t="s">
        <v>83</v>
      </c>
      <c r="C20" s="168">
        <v>1789</v>
      </c>
      <c r="D20" s="189">
        <v>1779</v>
      </c>
      <c r="E20" s="189">
        <v>1799</v>
      </c>
      <c r="F20" s="168">
        <v>1668</v>
      </c>
      <c r="G20" s="168">
        <v>1816</v>
      </c>
      <c r="H20" s="192">
        <v>1796</v>
      </c>
      <c r="I20" s="191">
        <v>2000</v>
      </c>
      <c r="J20" s="191">
        <v>2013</v>
      </c>
      <c r="K20" s="191">
        <v>1770</v>
      </c>
      <c r="L20" s="191">
        <v>1828</v>
      </c>
      <c r="M20" s="191">
        <v>1634</v>
      </c>
      <c r="N20" s="191">
        <v>1558</v>
      </c>
      <c r="O20" s="191">
        <v>1837</v>
      </c>
      <c r="P20" s="191">
        <v>1971</v>
      </c>
      <c r="Q20" s="189">
        <v>1912</v>
      </c>
      <c r="R20" s="191">
        <v>1859</v>
      </c>
      <c r="S20" s="191">
        <v>1725</v>
      </c>
      <c r="T20" s="191">
        <v>1980</v>
      </c>
      <c r="U20" s="191">
        <v>1726</v>
      </c>
      <c r="V20" s="191">
        <v>2046</v>
      </c>
      <c r="W20" s="191">
        <v>1909</v>
      </c>
      <c r="X20" s="191"/>
      <c r="Y20" s="191"/>
      <c r="Z20" s="190"/>
      <c r="AA20" s="157"/>
      <c r="AB20" s="7"/>
      <c r="AC20" s="157"/>
      <c r="AD20" s="145">
        <f t="shared" si="3"/>
        <v>21</v>
      </c>
      <c r="AE20" s="145">
        <f t="shared" si="4"/>
        <v>1829.2857142857142</v>
      </c>
      <c r="AF20" s="145">
        <v>153</v>
      </c>
      <c r="AG20" s="74">
        <f t="shared" si="5"/>
        <v>2046</v>
      </c>
      <c r="AH20" s="4"/>
      <c r="AI20" s="7"/>
      <c r="AJ20" s="7"/>
      <c r="AK20" s="38"/>
    </row>
    <row r="21" spans="1:37" ht="12.75">
      <c r="A21" s="120" t="s">
        <v>12</v>
      </c>
      <c r="B21" s="119" t="s">
        <v>92</v>
      </c>
      <c r="C21" s="168">
        <v>1681</v>
      </c>
      <c r="D21" s="189">
        <v>1686</v>
      </c>
      <c r="E21" s="189">
        <v>1724</v>
      </c>
      <c r="F21" s="168">
        <v>1699</v>
      </c>
      <c r="G21" s="168">
        <v>1705</v>
      </c>
      <c r="H21" s="192">
        <v>1834</v>
      </c>
      <c r="I21" s="189">
        <v>1728</v>
      </c>
      <c r="J21" s="191">
        <v>1620</v>
      </c>
      <c r="K21" s="191">
        <v>1890</v>
      </c>
      <c r="L21" s="191">
        <v>1745</v>
      </c>
      <c r="M21" s="191">
        <v>1767</v>
      </c>
      <c r="N21" s="191">
        <v>1629</v>
      </c>
      <c r="O21" s="191">
        <v>1767</v>
      </c>
      <c r="P21" s="191">
        <v>1754</v>
      </c>
      <c r="Q21" s="191">
        <v>1801</v>
      </c>
      <c r="R21" s="189">
        <v>1717</v>
      </c>
      <c r="S21" s="191">
        <v>1720</v>
      </c>
      <c r="T21" s="191">
        <v>1789</v>
      </c>
      <c r="U21" s="191">
        <v>1741</v>
      </c>
      <c r="V21" s="191">
        <v>1939</v>
      </c>
      <c r="W21" s="191">
        <v>1763</v>
      </c>
      <c r="X21" s="191"/>
      <c r="Y21" s="193"/>
      <c r="Z21" s="193"/>
      <c r="AA21" s="55"/>
      <c r="AB21" s="55"/>
      <c r="AC21" s="55"/>
      <c r="AD21" s="76">
        <f>COUNT(C21:AC21)</f>
        <v>21</v>
      </c>
      <c r="AE21" s="76">
        <f>AVERAGE(C21:AC21)</f>
        <v>1747.5714285714287</v>
      </c>
      <c r="AF21" s="76">
        <v>126</v>
      </c>
      <c r="AG21" s="74">
        <f>MAX(C21:AC21)</f>
        <v>1939</v>
      </c>
      <c r="AH21" s="4"/>
      <c r="AI21" s="7"/>
      <c r="AJ21" s="7"/>
      <c r="AK21" s="38"/>
    </row>
    <row r="22" spans="1:37" ht="12.75">
      <c r="A22" s="118" t="s">
        <v>13</v>
      </c>
      <c r="B22" s="119" t="s">
        <v>61</v>
      </c>
      <c r="C22" s="168">
        <v>1755</v>
      </c>
      <c r="D22" s="168">
        <v>1883</v>
      </c>
      <c r="E22" s="189">
        <v>1814</v>
      </c>
      <c r="F22" s="168">
        <v>1805</v>
      </c>
      <c r="G22" s="168">
        <v>1817</v>
      </c>
      <c r="H22" s="168">
        <v>1626</v>
      </c>
      <c r="I22" s="168">
        <v>1876</v>
      </c>
      <c r="J22" s="189">
        <v>1826</v>
      </c>
      <c r="K22" s="191">
        <v>1699</v>
      </c>
      <c r="L22" s="191">
        <v>1791</v>
      </c>
      <c r="M22" s="191">
        <v>1818</v>
      </c>
      <c r="N22" s="191">
        <v>1815</v>
      </c>
      <c r="O22" s="168">
        <v>1689</v>
      </c>
      <c r="P22" s="168">
        <v>1806</v>
      </c>
      <c r="Q22" s="168">
        <v>1752</v>
      </c>
      <c r="R22" s="168">
        <v>1768</v>
      </c>
      <c r="S22" s="189">
        <v>1652</v>
      </c>
      <c r="T22" s="168">
        <v>1815</v>
      </c>
      <c r="U22" s="168">
        <v>1755</v>
      </c>
      <c r="V22" s="168">
        <v>1737</v>
      </c>
      <c r="W22" s="168">
        <v>1973</v>
      </c>
      <c r="X22" s="168"/>
      <c r="Y22" s="168"/>
      <c r="Z22" s="168"/>
      <c r="AA22" s="121"/>
      <c r="AB22" s="7"/>
      <c r="AC22" s="121"/>
      <c r="AD22" s="76">
        <f>COUNT(C22:AC22)</f>
        <v>21</v>
      </c>
      <c r="AE22" s="76">
        <f>AVERAGE(C22:AC22)</f>
        <v>1784.3809523809523</v>
      </c>
      <c r="AF22" s="76">
        <v>123</v>
      </c>
      <c r="AG22" s="74">
        <f>MAX(C22:AC22)</f>
        <v>1973</v>
      </c>
      <c r="AH22" s="4"/>
      <c r="AI22" s="7"/>
      <c r="AJ22" s="7"/>
      <c r="AK22" s="38"/>
    </row>
    <row r="23" spans="1:37" ht="12.75">
      <c r="A23" s="120" t="s">
        <v>14</v>
      </c>
      <c r="B23" s="119" t="s">
        <v>110</v>
      </c>
      <c r="C23" s="168">
        <v>1685</v>
      </c>
      <c r="D23" s="190">
        <v>1693</v>
      </c>
      <c r="E23" s="190">
        <v>1752</v>
      </c>
      <c r="F23" s="168">
        <v>1634</v>
      </c>
      <c r="G23" s="168">
        <v>1746</v>
      </c>
      <c r="H23" s="191">
        <v>1737</v>
      </c>
      <c r="I23" s="191">
        <v>1755</v>
      </c>
      <c r="J23" s="191">
        <v>1596</v>
      </c>
      <c r="K23" s="191">
        <v>1833</v>
      </c>
      <c r="L23" s="191">
        <v>1812</v>
      </c>
      <c r="M23" s="191">
        <v>1695</v>
      </c>
      <c r="N23" s="188">
        <v>1842</v>
      </c>
      <c r="O23" s="168">
        <v>1798</v>
      </c>
      <c r="P23" s="191">
        <v>1646</v>
      </c>
      <c r="Q23" s="191">
        <v>1777</v>
      </c>
      <c r="R23" s="191">
        <v>1629</v>
      </c>
      <c r="S23" s="191">
        <v>1794</v>
      </c>
      <c r="T23" s="191">
        <v>1617</v>
      </c>
      <c r="U23" s="191">
        <v>1602</v>
      </c>
      <c r="V23" s="191">
        <v>1735</v>
      </c>
      <c r="W23" s="190">
        <v>1700</v>
      </c>
      <c r="X23" s="191"/>
      <c r="Y23" s="191"/>
      <c r="Z23" s="191"/>
      <c r="AA23" s="157"/>
      <c r="AB23" s="157"/>
      <c r="AC23" s="157"/>
      <c r="AD23" s="76">
        <f t="shared" si="3"/>
        <v>21</v>
      </c>
      <c r="AE23" s="76">
        <f t="shared" si="4"/>
        <v>1718</v>
      </c>
      <c r="AF23" s="76">
        <v>99</v>
      </c>
      <c r="AG23" s="74">
        <f t="shared" si="5"/>
        <v>1842</v>
      </c>
      <c r="AH23" s="98"/>
      <c r="AI23" s="7"/>
      <c r="AJ23" s="7"/>
      <c r="AK23" s="38"/>
    </row>
    <row r="24" spans="1:37" ht="12.75">
      <c r="A24" s="74" t="s">
        <v>16</v>
      </c>
      <c r="B24" s="119" t="s">
        <v>121</v>
      </c>
      <c r="C24" s="168">
        <v>1452</v>
      </c>
      <c r="D24" s="194">
        <v>1543</v>
      </c>
      <c r="E24" s="168">
        <v>1435</v>
      </c>
      <c r="F24" s="168">
        <v>1478</v>
      </c>
      <c r="G24" s="168">
        <v>1429</v>
      </c>
      <c r="H24" s="195">
        <v>1626</v>
      </c>
      <c r="I24" s="191">
        <v>1624</v>
      </c>
      <c r="J24" s="191">
        <v>1505</v>
      </c>
      <c r="K24" s="191">
        <v>1462</v>
      </c>
      <c r="L24" s="191">
        <v>1459</v>
      </c>
      <c r="M24" s="192">
        <v>1516</v>
      </c>
      <c r="N24" s="191">
        <v>1393</v>
      </c>
      <c r="O24" s="191">
        <v>1438</v>
      </c>
      <c r="P24" s="191">
        <v>1427</v>
      </c>
      <c r="Q24" s="191">
        <v>1327</v>
      </c>
      <c r="R24" s="191">
        <v>1407</v>
      </c>
      <c r="S24" s="191">
        <v>1465</v>
      </c>
      <c r="T24" s="191">
        <v>1542</v>
      </c>
      <c r="U24" s="191">
        <v>1420</v>
      </c>
      <c r="V24" s="189">
        <v>1533</v>
      </c>
      <c r="W24" s="191">
        <v>1488</v>
      </c>
      <c r="X24" s="191"/>
      <c r="Y24" s="191"/>
      <c r="Z24" s="191"/>
      <c r="AA24" s="191"/>
      <c r="AB24" s="157"/>
      <c r="AC24" s="157"/>
      <c r="AD24" s="76">
        <f t="shared" si="3"/>
        <v>21</v>
      </c>
      <c r="AE24" s="76">
        <f t="shared" si="4"/>
        <v>1474.7142857142858</v>
      </c>
      <c r="AF24" s="76">
        <v>14</v>
      </c>
      <c r="AG24" s="74">
        <f t="shared" si="5"/>
        <v>1626</v>
      </c>
      <c r="AH24" s="98"/>
      <c r="AI24" s="3"/>
      <c r="AJ24" s="3"/>
      <c r="AK24" s="38"/>
    </row>
    <row r="25" spans="1:37" ht="12.75">
      <c r="A25" s="74"/>
      <c r="B25" s="144"/>
      <c r="C25" s="3"/>
      <c r="D25" s="4"/>
      <c r="E25" s="4"/>
      <c r="F25" s="121"/>
      <c r="G25" s="121"/>
      <c r="H25" s="157"/>
      <c r="I25" s="157"/>
      <c r="J25" s="157"/>
      <c r="K25" s="157"/>
      <c r="L25" s="3"/>
      <c r="M25" s="157"/>
      <c r="N25" s="26"/>
      <c r="O25" s="161"/>
      <c r="P25" s="157"/>
      <c r="Q25" s="4"/>
      <c r="R25" s="157"/>
      <c r="S25" s="157"/>
      <c r="T25" s="157"/>
      <c r="U25" s="3"/>
      <c r="V25" s="157"/>
      <c r="W25" s="157"/>
      <c r="X25" s="157"/>
      <c r="Y25" s="157"/>
      <c r="Z25" s="157"/>
      <c r="AA25" s="157"/>
      <c r="AB25" s="157"/>
      <c r="AC25" s="157"/>
      <c r="AD25" s="76"/>
      <c r="AE25" s="76"/>
      <c r="AF25" s="76"/>
      <c r="AG25" s="74"/>
      <c r="AH25" s="98"/>
      <c r="AI25" s="3"/>
      <c r="AJ25" s="3"/>
      <c r="AK25" s="38"/>
    </row>
    <row r="26" spans="1:37" ht="12.75">
      <c r="A26" s="6"/>
      <c r="B26" s="119"/>
      <c r="C26" s="189"/>
      <c r="D26" s="168"/>
      <c r="E26" s="189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89"/>
      <c r="Y26" s="193"/>
      <c r="Z26" s="193"/>
      <c r="AA26" s="193"/>
      <c r="AB26" s="193"/>
      <c r="AC26" s="55"/>
      <c r="AD26" s="76"/>
      <c r="AE26" s="76"/>
      <c r="AF26" s="76"/>
      <c r="AG26" s="74"/>
      <c r="AH26" s="4"/>
      <c r="AI26" s="117"/>
      <c r="AJ26" s="117"/>
      <c r="AK26" s="117"/>
    </row>
    <row r="27" spans="1:34" ht="12.75">
      <c r="A27" s="4"/>
      <c r="B27" s="119"/>
      <c r="C27" s="189"/>
      <c r="D27" s="190"/>
      <c r="E27" s="190"/>
      <c r="F27" s="168"/>
      <c r="G27" s="168"/>
      <c r="H27" s="168"/>
      <c r="I27" s="168"/>
      <c r="J27" s="168"/>
      <c r="K27" s="168"/>
      <c r="L27" s="168"/>
      <c r="M27" s="168"/>
      <c r="N27" s="168"/>
      <c r="O27" s="190"/>
      <c r="P27" s="190"/>
      <c r="Q27" s="190"/>
      <c r="R27" s="190"/>
      <c r="S27" s="190"/>
      <c r="T27" s="190"/>
      <c r="U27" s="190"/>
      <c r="V27" s="190"/>
      <c r="W27" s="168"/>
      <c r="X27" s="190"/>
      <c r="Y27" s="190"/>
      <c r="Z27" s="190"/>
      <c r="AA27" s="190"/>
      <c r="AB27" s="193"/>
      <c r="AC27" s="55"/>
      <c r="AD27" s="76"/>
      <c r="AE27" s="76"/>
      <c r="AF27" s="76"/>
      <c r="AG27" s="74"/>
      <c r="AH27" s="4"/>
    </row>
    <row r="28" spans="1:34" ht="12.75">
      <c r="A28" s="4"/>
      <c r="B28" s="119"/>
      <c r="C28" s="189"/>
      <c r="D28" s="168"/>
      <c r="E28" s="189"/>
      <c r="F28" s="189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89"/>
      <c r="Y28" s="190"/>
      <c r="Z28" s="190"/>
      <c r="AA28" s="190"/>
      <c r="AB28" s="193"/>
      <c r="AC28" s="55"/>
      <c r="AD28" s="76"/>
      <c r="AE28" s="76"/>
      <c r="AF28" s="76"/>
      <c r="AG28" s="74"/>
      <c r="AH28" s="4"/>
    </row>
    <row r="29" spans="1:37" ht="12.75">
      <c r="A29" s="4"/>
      <c r="B29" s="119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89"/>
      <c r="Y29" s="190"/>
      <c r="Z29" s="190"/>
      <c r="AA29" s="190"/>
      <c r="AB29" s="193"/>
      <c r="AC29" s="55"/>
      <c r="AD29" s="76"/>
      <c r="AE29" s="76"/>
      <c r="AF29" s="76"/>
      <c r="AG29" s="74"/>
      <c r="AH29" s="4"/>
      <c r="AI29" s="4"/>
      <c r="AJ29" s="4"/>
      <c r="AK29" s="4"/>
    </row>
    <row r="30" spans="1:37" ht="12.75">
      <c r="A30" s="4"/>
      <c r="B30" s="119"/>
      <c r="C30" s="168"/>
      <c r="D30" s="189"/>
      <c r="E30" s="189"/>
      <c r="F30" s="189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89"/>
      <c r="Y30" s="190"/>
      <c r="Z30" s="190"/>
      <c r="AA30" s="190"/>
      <c r="AB30" s="193"/>
      <c r="AC30" s="55"/>
      <c r="AD30" s="76"/>
      <c r="AE30" s="76"/>
      <c r="AF30" s="76"/>
      <c r="AG30" s="74"/>
      <c r="AH30" s="4"/>
      <c r="AI30" s="4"/>
      <c r="AJ30" s="4"/>
      <c r="AK30" s="4"/>
    </row>
    <row r="31" spans="1:34" ht="12.75">
      <c r="A31" s="4"/>
      <c r="B31" s="119"/>
      <c r="C31" s="168"/>
      <c r="D31" s="189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89"/>
      <c r="Y31" s="189"/>
      <c r="Z31" s="189"/>
      <c r="AA31" s="189"/>
      <c r="AB31" s="193"/>
      <c r="AC31" s="55"/>
      <c r="AD31" s="76"/>
      <c r="AE31" s="76"/>
      <c r="AF31" s="76"/>
      <c r="AG31" s="74"/>
      <c r="AH31" s="4"/>
    </row>
    <row r="32" spans="1:34" ht="12.75">
      <c r="A32" s="4"/>
      <c r="B32" s="119"/>
      <c r="C32" s="168"/>
      <c r="D32" s="189"/>
      <c r="E32" s="189"/>
      <c r="F32" s="189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89"/>
      <c r="Y32" s="190"/>
      <c r="Z32" s="190"/>
      <c r="AA32" s="190"/>
      <c r="AB32" s="193"/>
      <c r="AC32" s="55"/>
      <c r="AD32" s="76"/>
      <c r="AE32" s="76"/>
      <c r="AF32" s="76"/>
      <c r="AG32" s="74"/>
      <c r="AH32" s="4"/>
    </row>
    <row r="33" spans="1:34" ht="12.75">
      <c r="A33" s="4"/>
      <c r="B33" s="119"/>
      <c r="C33" s="168"/>
      <c r="D33" s="168"/>
      <c r="E33" s="189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89"/>
      <c r="Y33" s="190"/>
      <c r="Z33" s="190"/>
      <c r="AA33" s="190"/>
      <c r="AB33" s="193"/>
      <c r="AC33" s="55"/>
      <c r="AD33" s="76"/>
      <c r="AE33" s="76"/>
      <c r="AF33" s="76"/>
      <c r="AG33" s="74"/>
      <c r="AH33" s="4"/>
    </row>
    <row r="34" spans="1:34" ht="12.75">
      <c r="A34" s="4"/>
      <c r="B34" s="119"/>
      <c r="C34" s="121"/>
      <c r="D34" s="151"/>
      <c r="E34" s="121"/>
      <c r="F34" s="4"/>
      <c r="G34" s="121"/>
      <c r="H34" s="157"/>
      <c r="I34" s="157"/>
      <c r="J34" s="157"/>
      <c r="K34" s="157"/>
      <c r="L34" s="157"/>
      <c r="M34" s="130"/>
      <c r="N34" s="157"/>
      <c r="O34" s="157"/>
      <c r="P34" s="157"/>
      <c r="Q34" s="157"/>
      <c r="R34" s="157"/>
      <c r="S34" s="157"/>
      <c r="T34" s="157"/>
      <c r="U34" s="157"/>
      <c r="V34" s="3"/>
      <c r="W34" s="157"/>
      <c r="X34" s="157"/>
      <c r="Y34" s="157"/>
      <c r="Z34" s="157"/>
      <c r="AA34" s="157"/>
      <c r="AB34" s="157"/>
      <c r="AC34" s="157"/>
      <c r="AD34" s="76"/>
      <c r="AE34" s="76"/>
      <c r="AF34" s="76"/>
      <c r="AG34" s="74"/>
      <c r="AH34" s="4"/>
    </row>
    <row r="35" spans="2:36" ht="12.75">
      <c r="B35" s="119"/>
      <c r="C35" s="4"/>
      <c r="D35" s="4"/>
      <c r="E35" s="121"/>
      <c r="F35" s="4"/>
      <c r="G35" s="121"/>
      <c r="H35" s="121"/>
      <c r="I35" s="121"/>
      <c r="J35" s="4"/>
      <c r="K35" s="3"/>
      <c r="L35" s="157"/>
      <c r="M35" s="157"/>
      <c r="N35" s="157"/>
      <c r="O35" s="157"/>
      <c r="P35" s="157"/>
      <c r="Q35" s="15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76"/>
      <c r="AE35" s="76"/>
      <c r="AF35" s="76"/>
      <c r="AG35" s="74"/>
      <c r="AH35" s="72"/>
      <c r="AI35" s="3"/>
      <c r="AJ35" s="3"/>
    </row>
    <row r="36" spans="2:36" ht="12.75">
      <c r="B36" s="144"/>
      <c r="C36" s="3"/>
      <c r="D36" s="4"/>
      <c r="E36" s="4"/>
      <c r="F36" s="121"/>
      <c r="G36" s="121"/>
      <c r="H36" s="157"/>
      <c r="I36" s="157"/>
      <c r="J36" s="157"/>
      <c r="K36" s="157"/>
      <c r="L36" s="3"/>
      <c r="M36" s="157"/>
      <c r="N36" s="4"/>
      <c r="O36" s="157"/>
      <c r="P36" s="157"/>
      <c r="Q36" s="4"/>
      <c r="R36" s="4"/>
      <c r="S36" s="4"/>
      <c r="T36" s="4"/>
      <c r="U36" s="4"/>
      <c r="V36" s="4"/>
      <c r="W36" s="4"/>
      <c r="X36" s="4"/>
      <c r="AD36" s="76"/>
      <c r="AE36" s="76"/>
      <c r="AF36" s="76"/>
      <c r="AG36" s="74"/>
      <c r="AH36" s="72"/>
      <c r="AI36" s="3"/>
      <c r="AJ36" s="130"/>
    </row>
    <row r="37" spans="29:36" ht="12.75">
      <c r="AC37" s="4"/>
      <c r="AD37" s="4"/>
      <c r="AE37" s="4"/>
      <c r="AF37" s="4"/>
      <c r="AH37" s="72"/>
      <c r="AI37" s="3"/>
      <c r="AJ37" s="3"/>
    </row>
    <row r="38" spans="2:32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2:33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2:33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2:3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2:33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2:33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2:33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</sheetData>
  <sheetProtection select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6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5.7109375" style="0" customWidth="1"/>
    <col min="2" max="2" width="30.7109375" style="11" customWidth="1"/>
    <col min="3" max="3" width="10.421875" style="0" customWidth="1"/>
    <col min="4" max="4" width="13.140625" style="0" customWidth="1"/>
    <col min="5" max="6" width="10.7109375" style="0" customWidth="1"/>
    <col min="7" max="7" width="12.28125" style="0" bestFit="1" customWidth="1"/>
    <col min="8" max="8" width="10.140625" style="0" bestFit="1" customWidth="1"/>
  </cols>
  <sheetData>
    <row r="1" spans="1:8" ht="39.75" customHeight="1">
      <c r="A1" s="232" t="s">
        <v>33</v>
      </c>
      <c r="B1" s="232"/>
      <c r="C1" s="232"/>
      <c r="D1" s="232"/>
      <c r="E1" s="232"/>
      <c r="F1" s="232"/>
      <c r="H1" t="s">
        <v>7</v>
      </c>
    </row>
    <row r="2" spans="1:6" ht="22.5" customHeight="1">
      <c r="A2" s="22"/>
      <c r="B2" s="23"/>
      <c r="C2" s="24" t="s">
        <v>5</v>
      </c>
      <c r="D2" s="24" t="s">
        <v>0</v>
      </c>
      <c r="E2" s="24" t="s">
        <v>15</v>
      </c>
      <c r="F2" s="24" t="s">
        <v>1</v>
      </c>
    </row>
    <row r="3" spans="1:7" ht="22.5" customHeight="1">
      <c r="A3" s="46" t="s">
        <v>8</v>
      </c>
      <c r="B3" s="128" t="s">
        <v>80</v>
      </c>
      <c r="C3" s="132">
        <v>21</v>
      </c>
      <c r="D3" s="132">
        <v>1931.1904761904761</v>
      </c>
      <c r="E3" s="132">
        <v>163</v>
      </c>
      <c r="F3" s="52">
        <v>2071</v>
      </c>
      <c r="G3" s="4"/>
    </row>
    <row r="4" spans="1:7" ht="22.5" customHeight="1">
      <c r="A4" s="46" t="s">
        <v>9</v>
      </c>
      <c r="B4" s="128" t="s">
        <v>60</v>
      </c>
      <c r="C4" s="132">
        <v>21</v>
      </c>
      <c r="D4" s="132">
        <v>1870.2857142857142</v>
      </c>
      <c r="E4" s="132">
        <v>153</v>
      </c>
      <c r="F4" s="52">
        <v>2014</v>
      </c>
      <c r="G4" s="4"/>
    </row>
    <row r="5" spans="1:7" ht="22.5" customHeight="1">
      <c r="A5" s="46" t="s">
        <v>10</v>
      </c>
      <c r="B5" s="128" t="s">
        <v>54</v>
      </c>
      <c r="C5" s="132">
        <v>21</v>
      </c>
      <c r="D5" s="132">
        <v>1880.952380952381</v>
      </c>
      <c r="E5" s="132">
        <v>140</v>
      </c>
      <c r="F5" s="52">
        <v>2079</v>
      </c>
      <c r="G5" s="4"/>
    </row>
    <row r="6" spans="1:7" ht="22.5" customHeight="1">
      <c r="A6" s="46" t="s">
        <v>11</v>
      </c>
      <c r="B6" s="128" t="s">
        <v>108</v>
      </c>
      <c r="C6" s="132">
        <v>21</v>
      </c>
      <c r="D6" s="132">
        <v>1856.6190476190477</v>
      </c>
      <c r="E6" s="132">
        <v>130</v>
      </c>
      <c r="F6" s="52">
        <v>2014</v>
      </c>
      <c r="G6" s="4"/>
    </row>
    <row r="7" spans="1:7" ht="22.5" customHeight="1">
      <c r="A7" s="46" t="s">
        <v>12</v>
      </c>
      <c r="B7" s="128" t="s">
        <v>84</v>
      </c>
      <c r="C7" s="132">
        <v>21</v>
      </c>
      <c r="D7" s="132">
        <v>1844.3809523809523</v>
      </c>
      <c r="E7" s="132">
        <v>116</v>
      </c>
      <c r="F7" s="52">
        <v>2104</v>
      </c>
      <c r="G7" s="4"/>
    </row>
    <row r="8" spans="1:7" ht="22.5" customHeight="1">
      <c r="A8" s="46" t="s">
        <v>13</v>
      </c>
      <c r="B8" s="128" t="s">
        <v>55</v>
      </c>
      <c r="C8" s="132">
        <v>21</v>
      </c>
      <c r="D8" s="132">
        <v>1878.5714285714287</v>
      </c>
      <c r="E8" s="132">
        <v>116</v>
      </c>
      <c r="F8" s="52">
        <v>2056</v>
      </c>
      <c r="G8" s="4"/>
    </row>
    <row r="9" spans="1:10" ht="22.5" customHeight="1">
      <c r="A9" s="46" t="s">
        <v>14</v>
      </c>
      <c r="B9" s="128" t="s">
        <v>53</v>
      </c>
      <c r="C9" s="132">
        <v>21</v>
      </c>
      <c r="D9" s="132">
        <v>1828.1904761904761</v>
      </c>
      <c r="E9" s="132">
        <v>110</v>
      </c>
      <c r="F9" s="52">
        <v>1948</v>
      </c>
      <c r="G9" s="4"/>
      <c r="J9" t="s">
        <v>7</v>
      </c>
    </row>
    <row r="10" spans="1:7" ht="22.5" customHeight="1">
      <c r="A10" s="46" t="s">
        <v>16</v>
      </c>
      <c r="B10" s="128" t="s">
        <v>94</v>
      </c>
      <c r="C10" s="132">
        <v>21</v>
      </c>
      <c r="D10" s="132">
        <v>1799.7142857142858</v>
      </c>
      <c r="E10" s="132">
        <v>80</v>
      </c>
      <c r="F10" s="52">
        <v>1973</v>
      </c>
      <c r="G10" s="4"/>
    </row>
    <row r="11" spans="1:6" ht="22.5" customHeight="1">
      <c r="A11" s="49"/>
      <c r="B11" s="51"/>
      <c r="C11" s="46"/>
      <c r="D11" s="47"/>
      <c r="E11" s="46"/>
      <c r="F11" s="46"/>
    </row>
    <row r="12" spans="1:8" ht="9.75" customHeight="1">
      <c r="A12" s="4"/>
      <c r="B12" s="129"/>
      <c r="C12" s="4"/>
      <c r="D12" s="4"/>
      <c r="E12" s="4"/>
      <c r="F12" s="4"/>
      <c r="G12" s="4"/>
      <c r="H12" s="4"/>
    </row>
    <row r="13" spans="1:8" ht="9.75" customHeight="1">
      <c r="A13" s="4"/>
      <c r="B13" s="129"/>
      <c r="C13" s="4"/>
      <c r="D13" s="4"/>
      <c r="E13" s="4"/>
      <c r="F13" s="4"/>
      <c r="G13" s="4"/>
      <c r="H13" s="4"/>
    </row>
    <row r="14" spans="1:8" ht="9.75" customHeight="1">
      <c r="A14" s="4"/>
      <c r="B14" s="129"/>
      <c r="C14" s="4"/>
      <c r="D14" s="4"/>
      <c r="E14" s="4"/>
      <c r="F14" s="4"/>
      <c r="G14" s="4" t="s">
        <v>7</v>
      </c>
      <c r="H14" s="4"/>
    </row>
    <row r="15" spans="1:8" ht="22.5" customHeight="1">
      <c r="A15" s="56" t="s">
        <v>74</v>
      </c>
      <c r="B15" s="56"/>
      <c r="C15" s="56"/>
      <c r="D15" s="56"/>
      <c r="E15" s="56"/>
      <c r="F15" s="56"/>
      <c r="G15" s="4"/>
      <c r="H15" s="4"/>
    </row>
    <row r="16" spans="1:8" ht="22.5" customHeight="1">
      <c r="A16" s="22"/>
      <c r="B16" s="23"/>
      <c r="C16" s="24" t="s">
        <v>5</v>
      </c>
      <c r="D16" s="24" t="s">
        <v>0</v>
      </c>
      <c r="E16" s="24" t="s">
        <v>15</v>
      </c>
      <c r="F16" s="24" t="s">
        <v>1</v>
      </c>
      <c r="G16" s="4"/>
      <c r="H16" s="4"/>
    </row>
    <row r="17" spans="1:8" ht="22.5" customHeight="1">
      <c r="A17" s="46" t="s">
        <v>8</v>
      </c>
      <c r="B17" s="128" t="s">
        <v>91</v>
      </c>
      <c r="C17" s="46">
        <v>21</v>
      </c>
      <c r="D17" s="47">
        <v>1924.7619047619048</v>
      </c>
      <c r="E17" s="48">
        <v>185</v>
      </c>
      <c r="F17" s="46">
        <v>2078</v>
      </c>
      <c r="G17" s="4"/>
      <c r="H17" s="4"/>
    </row>
    <row r="18" spans="1:8" ht="22.5" customHeight="1">
      <c r="A18" s="46" t="s">
        <v>9</v>
      </c>
      <c r="B18" s="128" t="s">
        <v>71</v>
      </c>
      <c r="C18" s="46">
        <v>21</v>
      </c>
      <c r="D18" s="47">
        <v>1823.6190476190477</v>
      </c>
      <c r="E18" s="48">
        <v>157</v>
      </c>
      <c r="F18" s="46">
        <v>1984</v>
      </c>
      <c r="G18" s="4"/>
      <c r="H18" s="4"/>
    </row>
    <row r="19" spans="1:8" ht="22.5" customHeight="1">
      <c r="A19" s="46" t="s">
        <v>10</v>
      </c>
      <c r="B19" s="128" t="s">
        <v>93</v>
      </c>
      <c r="C19" s="46">
        <v>21</v>
      </c>
      <c r="D19" s="47">
        <v>1808.2857142857142</v>
      </c>
      <c r="E19" s="48">
        <v>156</v>
      </c>
      <c r="F19" s="46">
        <v>1920</v>
      </c>
      <c r="G19" s="4"/>
      <c r="H19" s="4"/>
    </row>
    <row r="20" spans="1:8" ht="22.5" customHeight="1">
      <c r="A20" s="46" t="s">
        <v>11</v>
      </c>
      <c r="B20" s="152" t="s">
        <v>83</v>
      </c>
      <c r="C20" s="46">
        <v>21</v>
      </c>
      <c r="D20" s="47">
        <v>1829.2857142857142</v>
      </c>
      <c r="E20" s="48">
        <v>153</v>
      </c>
      <c r="F20" s="46">
        <v>2046</v>
      </c>
      <c r="G20" s="4"/>
      <c r="H20" s="4"/>
    </row>
    <row r="21" spans="1:8" ht="22.5" customHeight="1">
      <c r="A21" s="46" t="s">
        <v>12</v>
      </c>
      <c r="B21" s="128" t="s">
        <v>92</v>
      </c>
      <c r="C21" s="46">
        <v>21</v>
      </c>
      <c r="D21" s="47">
        <v>1747.5714285714287</v>
      </c>
      <c r="E21" s="48">
        <v>126</v>
      </c>
      <c r="F21" s="46">
        <v>1939</v>
      </c>
      <c r="G21" s="4"/>
      <c r="H21" s="4"/>
    </row>
    <row r="22" spans="1:8" ht="23.25">
      <c r="A22" s="46" t="s">
        <v>13</v>
      </c>
      <c r="B22" s="128" t="s">
        <v>61</v>
      </c>
      <c r="C22" s="46">
        <v>21</v>
      </c>
      <c r="D22" s="47">
        <v>1784.3809523809523</v>
      </c>
      <c r="E22" s="48">
        <v>123</v>
      </c>
      <c r="F22" s="46">
        <v>1973</v>
      </c>
      <c r="G22" s="4"/>
      <c r="H22" s="4"/>
    </row>
    <row r="23" spans="1:8" ht="23.25">
      <c r="A23" s="52">
        <v>7</v>
      </c>
      <c r="B23" s="128" t="s">
        <v>110</v>
      </c>
      <c r="C23" s="46">
        <v>21</v>
      </c>
      <c r="D23" s="47">
        <v>1718</v>
      </c>
      <c r="E23" s="48">
        <v>99</v>
      </c>
      <c r="F23" s="46">
        <v>1842</v>
      </c>
      <c r="G23" s="4"/>
      <c r="H23" s="4"/>
    </row>
    <row r="24" spans="1:8" ht="23.25">
      <c r="A24" s="52" t="s">
        <v>16</v>
      </c>
      <c r="B24" s="128" t="s">
        <v>121</v>
      </c>
      <c r="C24" s="46">
        <v>21</v>
      </c>
      <c r="D24" s="47">
        <v>1474.7142857142858</v>
      </c>
      <c r="E24" s="48">
        <v>14</v>
      </c>
      <c r="F24" s="46">
        <v>1626</v>
      </c>
      <c r="G24" s="4"/>
      <c r="H24" s="4"/>
    </row>
    <row r="25" spans="1:6" ht="23.25">
      <c r="A25" s="153"/>
      <c r="B25" s="152"/>
      <c r="C25" s="50"/>
      <c r="D25" s="60"/>
      <c r="E25" s="50"/>
      <c r="F25" s="50"/>
    </row>
    <row r="26" spans="1:6" ht="23.25">
      <c r="A26" s="49" t="s">
        <v>7</v>
      </c>
      <c r="B26" s="51" t="s">
        <v>7</v>
      </c>
      <c r="C26" s="50"/>
      <c r="D26" s="50"/>
      <c r="E26" s="50"/>
      <c r="F26" s="50"/>
    </row>
  </sheetData>
  <sheetProtection/>
  <mergeCells count="1">
    <mergeCell ref="A1:F1"/>
  </mergeCells>
  <printOptions/>
  <pageMargins left="0.9055118110236221" right="0.7874015748031497" top="0.07874015748031496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N71"/>
  <sheetViews>
    <sheetView view="pageBreakPreview" zoomScale="75" zoomScaleSheetLayoutView="75" zoomScalePageLayoutView="0" workbookViewId="0" topLeftCell="A1">
      <selection activeCell="C22" sqref="C22"/>
    </sheetView>
  </sheetViews>
  <sheetFormatPr defaultColWidth="9.140625" defaultRowHeight="12.75"/>
  <cols>
    <col min="1" max="1" width="6.421875" style="21" customWidth="1"/>
    <col min="2" max="2" width="19.7109375" style="19" customWidth="1"/>
    <col min="3" max="3" width="15.7109375" style="19" customWidth="1"/>
    <col min="4" max="4" width="7.140625" style="19" customWidth="1"/>
    <col min="5" max="5" width="7.140625" style="21" customWidth="1"/>
    <col min="6" max="6" width="2.7109375" style="19" customWidth="1"/>
    <col min="7" max="7" width="6.421875" style="21" customWidth="1"/>
    <col min="8" max="8" width="19.7109375" style="19" customWidth="1"/>
    <col min="9" max="9" width="15.7109375" style="19" customWidth="1"/>
    <col min="10" max="10" width="9.140625" style="19" hidden="1" customWidth="1"/>
    <col min="11" max="11" width="5.57421875" style="19" customWidth="1"/>
    <col min="12" max="16384" width="9.140625" style="19" customWidth="1"/>
  </cols>
  <sheetData>
    <row r="1" spans="1:11" s="18" customFormat="1" ht="3.75" customHeight="1">
      <c r="A1" s="6"/>
      <c r="B1" s="57"/>
      <c r="C1" s="57"/>
      <c r="D1" s="57"/>
      <c r="E1" s="6"/>
      <c r="F1" s="57"/>
      <c r="G1" s="6"/>
      <c r="H1" s="57"/>
      <c r="I1" s="57"/>
      <c r="J1" s="57"/>
      <c r="K1" s="57"/>
    </row>
    <row r="2" spans="1:11" ht="19.5" customHeight="1">
      <c r="A2" s="230" t="s">
        <v>166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20" customFormat="1" ht="0.75" customHeight="1">
      <c r="A3" s="5"/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13.5" customHeight="1">
      <c r="A4" s="6" t="s">
        <v>6</v>
      </c>
      <c r="B4" s="41" t="s">
        <v>7</v>
      </c>
      <c r="C4" s="41" t="s">
        <v>7</v>
      </c>
      <c r="D4" s="6" t="s">
        <v>0</v>
      </c>
      <c r="E4" s="6" t="s">
        <v>17</v>
      </c>
      <c r="F4" s="3"/>
      <c r="G4" s="6" t="s">
        <v>6</v>
      </c>
      <c r="H4" s="6" t="s">
        <v>7</v>
      </c>
      <c r="I4" s="6" t="s">
        <v>7</v>
      </c>
      <c r="J4" s="6"/>
      <c r="K4" s="6" t="s">
        <v>1</v>
      </c>
    </row>
    <row r="5" spans="1:11" ht="12.75">
      <c r="A5" s="6">
        <v>1</v>
      </c>
      <c r="B5" s="41" t="s">
        <v>52</v>
      </c>
      <c r="C5" s="41" t="s">
        <v>91</v>
      </c>
      <c r="D5" s="15">
        <v>169.5873015873016</v>
      </c>
      <c r="E5" s="14">
        <v>63</v>
      </c>
      <c r="F5" s="3"/>
      <c r="G5" s="6">
        <v>1</v>
      </c>
      <c r="H5" s="41" t="s">
        <v>113</v>
      </c>
      <c r="I5" s="42" t="s">
        <v>48</v>
      </c>
      <c r="J5" s="41"/>
      <c r="K5" s="12">
        <v>233</v>
      </c>
    </row>
    <row r="6" spans="1:11" ht="12.75">
      <c r="A6" s="6">
        <v>2</v>
      </c>
      <c r="B6" s="41" t="s">
        <v>62</v>
      </c>
      <c r="C6" s="41" t="s">
        <v>91</v>
      </c>
      <c r="D6" s="15">
        <v>168.9607843137255</v>
      </c>
      <c r="E6" s="14">
        <v>51</v>
      </c>
      <c r="F6" s="3"/>
      <c r="G6" s="6">
        <v>2</v>
      </c>
      <c r="H6" s="42" t="s">
        <v>104</v>
      </c>
      <c r="I6" s="42" t="s">
        <v>93</v>
      </c>
      <c r="J6" s="42"/>
      <c r="K6" s="12">
        <v>227</v>
      </c>
    </row>
    <row r="7" spans="1:11" ht="12.75">
      <c r="A7" s="44">
        <v>3</v>
      </c>
      <c r="B7" s="41" t="s">
        <v>113</v>
      </c>
      <c r="C7" s="42" t="s">
        <v>48</v>
      </c>
      <c r="D7" s="15">
        <v>164.03508771929825</v>
      </c>
      <c r="E7" s="14">
        <v>57</v>
      </c>
      <c r="F7" s="3"/>
      <c r="G7" s="44">
        <v>3</v>
      </c>
      <c r="H7" s="42" t="s">
        <v>137</v>
      </c>
      <c r="I7" s="42" t="s">
        <v>91</v>
      </c>
      <c r="J7" s="41"/>
      <c r="K7" s="12">
        <v>225</v>
      </c>
    </row>
    <row r="8" spans="1:11" ht="12.75">
      <c r="A8" s="44">
        <v>4</v>
      </c>
      <c r="B8" s="42" t="s">
        <v>100</v>
      </c>
      <c r="C8" s="42" t="s">
        <v>83</v>
      </c>
      <c r="D8" s="15">
        <v>163.7058823529412</v>
      </c>
      <c r="E8" s="14">
        <v>51</v>
      </c>
      <c r="F8" s="3"/>
      <c r="G8" s="44">
        <v>4</v>
      </c>
      <c r="H8" s="42" t="s">
        <v>131</v>
      </c>
      <c r="I8" s="42" t="s">
        <v>91</v>
      </c>
      <c r="J8" s="41"/>
      <c r="K8" s="12">
        <v>225</v>
      </c>
    </row>
    <row r="9" spans="1:11" ht="12.75">
      <c r="A9" s="44">
        <v>5</v>
      </c>
      <c r="B9" s="42" t="s">
        <v>137</v>
      </c>
      <c r="C9" s="42" t="s">
        <v>91</v>
      </c>
      <c r="D9" s="15">
        <v>163.1904761904762</v>
      </c>
      <c r="E9" s="14">
        <v>63</v>
      </c>
      <c r="F9" s="3"/>
      <c r="G9" s="44">
        <v>5</v>
      </c>
      <c r="H9" s="41" t="s">
        <v>52</v>
      </c>
      <c r="I9" s="41" t="s">
        <v>91</v>
      </c>
      <c r="J9" s="42"/>
      <c r="K9" s="12">
        <v>224</v>
      </c>
    </row>
    <row r="10" spans="1:11" ht="12.75">
      <c r="A10" s="6">
        <v>6</v>
      </c>
      <c r="B10" s="42" t="s">
        <v>40</v>
      </c>
      <c r="C10" s="42" t="s">
        <v>61</v>
      </c>
      <c r="D10" s="15">
        <v>161.38095238095238</v>
      </c>
      <c r="E10" s="14">
        <v>63</v>
      </c>
      <c r="F10" s="3"/>
      <c r="G10" s="6">
        <v>6</v>
      </c>
      <c r="H10" s="41" t="s">
        <v>62</v>
      </c>
      <c r="I10" s="41" t="s">
        <v>91</v>
      </c>
      <c r="J10" s="42"/>
      <c r="K10" s="12">
        <v>223</v>
      </c>
    </row>
    <row r="11" spans="1:11" ht="12.75">
      <c r="A11" s="6">
        <v>7</v>
      </c>
      <c r="B11" s="41" t="s">
        <v>134</v>
      </c>
      <c r="C11" s="42" t="s">
        <v>93</v>
      </c>
      <c r="D11" s="15">
        <v>160.77777777777777</v>
      </c>
      <c r="E11" s="14">
        <v>9</v>
      </c>
      <c r="F11" s="3"/>
      <c r="G11" s="6">
        <v>7</v>
      </c>
      <c r="H11" s="42" t="s">
        <v>136</v>
      </c>
      <c r="I11" s="42" t="s">
        <v>92</v>
      </c>
      <c r="J11" s="41"/>
      <c r="K11" s="12">
        <v>222</v>
      </c>
    </row>
    <row r="12" spans="1:11" ht="12.75">
      <c r="A12" s="6">
        <v>8</v>
      </c>
      <c r="B12" s="42" t="s">
        <v>136</v>
      </c>
      <c r="C12" s="42" t="s">
        <v>92</v>
      </c>
      <c r="D12" s="15">
        <v>160.375</v>
      </c>
      <c r="E12" s="14">
        <v>24</v>
      </c>
      <c r="F12" s="3"/>
      <c r="G12" s="6">
        <v>8</v>
      </c>
      <c r="H12" s="41" t="s">
        <v>105</v>
      </c>
      <c r="I12" s="41" t="s">
        <v>93</v>
      </c>
      <c r="J12" s="42"/>
      <c r="K12" s="12">
        <v>216</v>
      </c>
    </row>
    <row r="13" spans="1:11" ht="12.75">
      <c r="A13" s="6">
        <v>9</v>
      </c>
      <c r="B13" s="42" t="s">
        <v>50</v>
      </c>
      <c r="C13" s="42" t="s">
        <v>83</v>
      </c>
      <c r="D13" s="15">
        <v>160.33333333333334</v>
      </c>
      <c r="E13" s="14">
        <v>27</v>
      </c>
      <c r="F13" s="3"/>
      <c r="G13" s="6">
        <v>9</v>
      </c>
      <c r="H13" s="42" t="s">
        <v>40</v>
      </c>
      <c r="I13" s="42" t="s">
        <v>61</v>
      </c>
      <c r="J13" s="42"/>
      <c r="K13" s="12">
        <v>215</v>
      </c>
    </row>
    <row r="14" spans="1:11" ht="12.75">
      <c r="A14" s="6">
        <v>10</v>
      </c>
      <c r="B14" s="42" t="s">
        <v>69</v>
      </c>
      <c r="C14" s="42" t="s">
        <v>83</v>
      </c>
      <c r="D14" s="15">
        <v>159.76190476190476</v>
      </c>
      <c r="E14" s="14">
        <v>21</v>
      </c>
      <c r="F14" s="3"/>
      <c r="G14" s="6">
        <v>10</v>
      </c>
      <c r="H14" s="41" t="s">
        <v>47</v>
      </c>
      <c r="I14" s="42" t="s">
        <v>48</v>
      </c>
      <c r="J14" s="41"/>
      <c r="K14" s="12">
        <v>214</v>
      </c>
    </row>
    <row r="15" spans="1:11" ht="12.75">
      <c r="A15" s="6">
        <v>11</v>
      </c>
      <c r="B15" s="42" t="s">
        <v>86</v>
      </c>
      <c r="C15" s="41" t="s">
        <v>110</v>
      </c>
      <c r="D15" s="15">
        <v>159.5079365079365</v>
      </c>
      <c r="E15" s="14">
        <v>63</v>
      </c>
      <c r="F15" s="3"/>
      <c r="G15" s="6">
        <v>11</v>
      </c>
      <c r="H15" s="42" t="s">
        <v>41</v>
      </c>
      <c r="I15" s="41" t="s">
        <v>61</v>
      </c>
      <c r="J15" s="41"/>
      <c r="K15" s="12">
        <v>213</v>
      </c>
    </row>
    <row r="16" spans="1:11" ht="12.75">
      <c r="A16" s="6">
        <v>12</v>
      </c>
      <c r="B16" s="42" t="s">
        <v>89</v>
      </c>
      <c r="C16" s="41" t="s">
        <v>48</v>
      </c>
      <c r="D16" s="15">
        <v>157.3939393939394</v>
      </c>
      <c r="E16" s="14">
        <v>33</v>
      </c>
      <c r="F16" s="3"/>
      <c r="G16" s="6">
        <v>12</v>
      </c>
      <c r="H16" s="41" t="s">
        <v>109</v>
      </c>
      <c r="I16" s="42" t="s">
        <v>93</v>
      </c>
      <c r="J16" s="41"/>
      <c r="K16" s="12">
        <v>212</v>
      </c>
    </row>
    <row r="17" spans="1:11" ht="12.75">
      <c r="A17" s="6">
        <v>13</v>
      </c>
      <c r="B17" s="42" t="s">
        <v>104</v>
      </c>
      <c r="C17" s="42" t="s">
        <v>93</v>
      </c>
      <c r="D17" s="15">
        <v>156.7</v>
      </c>
      <c r="E17" s="14">
        <v>60</v>
      </c>
      <c r="F17" s="3"/>
      <c r="G17" s="6">
        <v>13</v>
      </c>
      <c r="H17" s="42" t="s">
        <v>89</v>
      </c>
      <c r="I17" s="41" t="s">
        <v>48</v>
      </c>
      <c r="J17" s="42"/>
      <c r="K17" s="54">
        <v>211</v>
      </c>
    </row>
    <row r="18" spans="1:11" ht="12.75">
      <c r="A18" s="6">
        <v>14</v>
      </c>
      <c r="B18" s="41" t="s">
        <v>139</v>
      </c>
      <c r="C18" s="42" t="s">
        <v>93</v>
      </c>
      <c r="D18" s="15">
        <v>155.96491228070175</v>
      </c>
      <c r="E18" s="14">
        <v>57</v>
      </c>
      <c r="F18" s="3"/>
      <c r="G18" s="6">
        <v>14</v>
      </c>
      <c r="H18" s="42" t="s">
        <v>97</v>
      </c>
      <c r="I18" s="42" t="s">
        <v>92</v>
      </c>
      <c r="J18" s="42"/>
      <c r="K18" s="54">
        <v>210</v>
      </c>
    </row>
    <row r="19" spans="1:11" ht="12.75">
      <c r="A19" s="6">
        <v>15</v>
      </c>
      <c r="B19" s="42" t="s">
        <v>41</v>
      </c>
      <c r="C19" s="41" t="s">
        <v>61</v>
      </c>
      <c r="D19" s="15">
        <v>155.93650793650792</v>
      </c>
      <c r="E19" s="14">
        <v>63</v>
      </c>
      <c r="F19" s="3"/>
      <c r="G19" s="6">
        <v>15</v>
      </c>
      <c r="H19" s="42" t="s">
        <v>69</v>
      </c>
      <c r="I19" s="42" t="s">
        <v>83</v>
      </c>
      <c r="J19" s="42"/>
      <c r="K19" s="53">
        <v>208</v>
      </c>
    </row>
    <row r="20" spans="1:11" ht="12.75">
      <c r="A20" s="6">
        <v>16</v>
      </c>
      <c r="B20" s="41" t="s">
        <v>47</v>
      </c>
      <c r="C20" s="42" t="s">
        <v>48</v>
      </c>
      <c r="D20" s="15">
        <v>153.68627450980392</v>
      </c>
      <c r="E20" s="14">
        <v>51</v>
      </c>
      <c r="F20" s="3"/>
      <c r="G20" s="6">
        <v>16</v>
      </c>
      <c r="H20" s="41" t="s">
        <v>139</v>
      </c>
      <c r="I20" s="42" t="s">
        <v>93</v>
      </c>
      <c r="J20" s="42"/>
      <c r="K20" s="54">
        <v>205</v>
      </c>
    </row>
    <row r="21" spans="1:11" ht="12.75">
      <c r="A21" s="6">
        <v>17</v>
      </c>
      <c r="B21" s="42" t="s">
        <v>68</v>
      </c>
      <c r="C21" s="42" t="s">
        <v>83</v>
      </c>
      <c r="D21" s="15">
        <v>153.66666666666666</v>
      </c>
      <c r="E21" s="14">
        <v>51</v>
      </c>
      <c r="F21" s="3"/>
      <c r="G21" s="6">
        <v>17</v>
      </c>
      <c r="H21" s="42" t="s">
        <v>100</v>
      </c>
      <c r="I21" s="42" t="s">
        <v>83</v>
      </c>
      <c r="J21" s="41"/>
      <c r="K21" s="53">
        <v>204</v>
      </c>
    </row>
    <row r="22" spans="1:11" ht="12.75">
      <c r="A22" s="6">
        <v>18</v>
      </c>
      <c r="B22" s="41" t="s">
        <v>135</v>
      </c>
      <c r="C22" s="42" t="s">
        <v>83</v>
      </c>
      <c r="D22" s="15">
        <v>153.19607843137254</v>
      </c>
      <c r="E22" s="14">
        <v>51</v>
      </c>
      <c r="F22" s="3"/>
      <c r="G22" s="6">
        <v>18</v>
      </c>
      <c r="H22" s="41" t="s">
        <v>70</v>
      </c>
      <c r="I22" s="41" t="s">
        <v>61</v>
      </c>
      <c r="J22" s="41"/>
      <c r="K22" s="53">
        <v>203</v>
      </c>
    </row>
    <row r="23" spans="1:11" ht="12.75">
      <c r="A23" s="6">
        <v>19</v>
      </c>
      <c r="B23" s="42" t="s">
        <v>98</v>
      </c>
      <c r="C23" s="42" t="s">
        <v>92</v>
      </c>
      <c r="D23" s="15">
        <v>152.55555555555554</v>
      </c>
      <c r="E23" s="14">
        <v>54</v>
      </c>
      <c r="F23" s="3"/>
      <c r="G23" s="6">
        <v>19</v>
      </c>
      <c r="H23" s="41" t="s">
        <v>103</v>
      </c>
      <c r="I23" s="42" t="s">
        <v>92</v>
      </c>
      <c r="J23" s="41"/>
      <c r="K23" s="53">
        <v>203</v>
      </c>
    </row>
    <row r="24" spans="1:14" ht="12.75">
      <c r="A24" s="6">
        <v>20</v>
      </c>
      <c r="B24" s="42" t="s">
        <v>149</v>
      </c>
      <c r="C24" s="42" t="s">
        <v>110</v>
      </c>
      <c r="D24" s="15">
        <v>151.95833333333334</v>
      </c>
      <c r="E24" s="14">
        <v>24</v>
      </c>
      <c r="F24" s="3"/>
      <c r="G24" s="6">
        <v>20</v>
      </c>
      <c r="H24" s="41" t="s">
        <v>134</v>
      </c>
      <c r="I24" s="42" t="s">
        <v>93</v>
      </c>
      <c r="J24" s="41"/>
      <c r="K24" s="53">
        <v>201</v>
      </c>
      <c r="N24" s="19" t="s">
        <v>7</v>
      </c>
    </row>
    <row r="25" spans="1:11" ht="12.75">
      <c r="A25" s="6">
        <v>21</v>
      </c>
      <c r="B25" s="41" t="s">
        <v>105</v>
      </c>
      <c r="C25" s="41" t="s">
        <v>93</v>
      </c>
      <c r="D25" s="15">
        <v>149.0793650793651</v>
      </c>
      <c r="E25" s="14">
        <v>63</v>
      </c>
      <c r="F25" s="3"/>
      <c r="G25" s="6">
        <v>21</v>
      </c>
      <c r="H25" s="42" t="s">
        <v>50</v>
      </c>
      <c r="I25" s="42" t="s">
        <v>83</v>
      </c>
      <c r="J25" s="41"/>
      <c r="K25" s="53">
        <v>201</v>
      </c>
    </row>
    <row r="26" spans="1:11" ht="12.75">
      <c r="A26" s="6">
        <v>22</v>
      </c>
      <c r="B26" s="42" t="s">
        <v>56</v>
      </c>
      <c r="C26" s="42" t="s">
        <v>110</v>
      </c>
      <c r="D26" s="15">
        <v>148.85714285714286</v>
      </c>
      <c r="E26" s="14">
        <v>63</v>
      </c>
      <c r="F26" s="3"/>
      <c r="G26" s="6">
        <v>22</v>
      </c>
      <c r="H26" s="42" t="s">
        <v>98</v>
      </c>
      <c r="I26" s="42" t="s">
        <v>92</v>
      </c>
      <c r="J26" s="42"/>
      <c r="K26" s="54">
        <v>201</v>
      </c>
    </row>
    <row r="27" spans="1:11" ht="12.75">
      <c r="A27" s="6">
        <v>23</v>
      </c>
      <c r="B27" s="42" t="s">
        <v>131</v>
      </c>
      <c r="C27" s="42" t="s">
        <v>91</v>
      </c>
      <c r="D27" s="15">
        <v>148.78333333333333</v>
      </c>
      <c r="E27" s="14">
        <v>60</v>
      </c>
      <c r="F27" s="3"/>
      <c r="G27" s="6">
        <v>23</v>
      </c>
      <c r="H27" s="42" t="s">
        <v>68</v>
      </c>
      <c r="I27" s="42" t="s">
        <v>83</v>
      </c>
      <c r="J27" s="41"/>
      <c r="K27" s="53">
        <v>200</v>
      </c>
    </row>
    <row r="28" spans="1:11" ht="12.75">
      <c r="A28" s="6">
        <v>24</v>
      </c>
      <c r="B28" s="42" t="s">
        <v>106</v>
      </c>
      <c r="C28" s="41" t="s">
        <v>48</v>
      </c>
      <c r="D28" s="15">
        <v>147.98039215686273</v>
      </c>
      <c r="E28" s="14">
        <v>51</v>
      </c>
      <c r="F28" s="3"/>
      <c r="G28" s="6">
        <v>24</v>
      </c>
      <c r="H28" s="42" t="s">
        <v>106</v>
      </c>
      <c r="I28" s="41" t="s">
        <v>48</v>
      </c>
      <c r="J28" s="41"/>
      <c r="K28" s="53">
        <v>198</v>
      </c>
    </row>
    <row r="29" spans="1:11" ht="12.75">
      <c r="A29" s="6">
        <v>25</v>
      </c>
      <c r="B29" s="41" t="s">
        <v>70</v>
      </c>
      <c r="C29" s="41" t="s">
        <v>61</v>
      </c>
      <c r="D29" s="15">
        <v>146.3015873015873</v>
      </c>
      <c r="E29" s="14">
        <v>63</v>
      </c>
      <c r="F29" s="3"/>
      <c r="G29" s="6">
        <v>25</v>
      </c>
      <c r="H29" s="42" t="s">
        <v>102</v>
      </c>
      <c r="I29" s="41" t="s">
        <v>83</v>
      </c>
      <c r="J29" s="41"/>
      <c r="K29" s="55">
        <v>197</v>
      </c>
    </row>
    <row r="30" spans="1:11" ht="12.75">
      <c r="A30" s="6">
        <v>26</v>
      </c>
      <c r="B30" s="42" t="s">
        <v>97</v>
      </c>
      <c r="C30" s="42" t="s">
        <v>92</v>
      </c>
      <c r="D30" s="15">
        <v>145.9814814814815</v>
      </c>
      <c r="E30" s="14">
        <v>54</v>
      </c>
      <c r="F30" s="3"/>
      <c r="G30" s="6">
        <v>26</v>
      </c>
      <c r="H30" s="42" t="s">
        <v>86</v>
      </c>
      <c r="I30" s="41" t="s">
        <v>110</v>
      </c>
      <c r="J30" s="41"/>
      <c r="K30" s="53">
        <v>196</v>
      </c>
    </row>
    <row r="31" spans="1:11" ht="12.75">
      <c r="A31" s="6">
        <v>27</v>
      </c>
      <c r="B31" s="41" t="s">
        <v>87</v>
      </c>
      <c r="C31" s="42" t="s">
        <v>48</v>
      </c>
      <c r="D31" s="15">
        <v>144.70833333333334</v>
      </c>
      <c r="E31" s="14">
        <v>48</v>
      </c>
      <c r="F31" s="3"/>
      <c r="G31" s="6">
        <v>27</v>
      </c>
      <c r="H31" s="42" t="s">
        <v>56</v>
      </c>
      <c r="I31" s="42" t="s">
        <v>110</v>
      </c>
      <c r="J31" s="42"/>
      <c r="K31" s="54">
        <v>192</v>
      </c>
    </row>
    <row r="32" spans="1:11" ht="12.75">
      <c r="A32" s="6">
        <v>28</v>
      </c>
      <c r="B32" s="41" t="s">
        <v>143</v>
      </c>
      <c r="C32" s="41" t="s">
        <v>93</v>
      </c>
      <c r="D32" s="15">
        <v>143.66666666666666</v>
      </c>
      <c r="E32" s="14">
        <v>3</v>
      </c>
      <c r="F32" s="3"/>
      <c r="G32" s="6">
        <v>28</v>
      </c>
      <c r="H32" s="41" t="s">
        <v>87</v>
      </c>
      <c r="I32" s="42" t="s">
        <v>48</v>
      </c>
      <c r="J32" s="42"/>
      <c r="K32" s="54">
        <v>190</v>
      </c>
    </row>
    <row r="33" spans="1:11" ht="12.75">
      <c r="A33" s="6">
        <v>29</v>
      </c>
      <c r="B33" s="42" t="s">
        <v>57</v>
      </c>
      <c r="C33" s="41" t="s">
        <v>110</v>
      </c>
      <c r="D33" s="15">
        <v>142.4102564102564</v>
      </c>
      <c r="E33" s="14">
        <v>39</v>
      </c>
      <c r="F33" s="3"/>
      <c r="G33" s="6">
        <v>29</v>
      </c>
      <c r="H33" s="42" t="s">
        <v>124</v>
      </c>
      <c r="I33" s="42" t="s">
        <v>121</v>
      </c>
      <c r="J33" s="41"/>
      <c r="K33" s="53">
        <v>188</v>
      </c>
    </row>
    <row r="34" spans="1:11" ht="12.75">
      <c r="A34" s="6">
        <v>30</v>
      </c>
      <c r="B34" s="41" t="s">
        <v>103</v>
      </c>
      <c r="C34" s="42" t="s">
        <v>92</v>
      </c>
      <c r="D34" s="15">
        <v>142.3</v>
      </c>
      <c r="E34" s="14">
        <v>60</v>
      </c>
      <c r="F34" s="3"/>
      <c r="G34" s="6">
        <v>30</v>
      </c>
      <c r="H34" s="41" t="s">
        <v>135</v>
      </c>
      <c r="I34" s="42" t="s">
        <v>83</v>
      </c>
      <c r="J34" s="41"/>
      <c r="K34" s="53">
        <v>186</v>
      </c>
    </row>
    <row r="35" spans="1:11" ht="12.75">
      <c r="A35" s="6">
        <v>31</v>
      </c>
      <c r="B35" s="42" t="s">
        <v>124</v>
      </c>
      <c r="C35" s="42" t="s">
        <v>121</v>
      </c>
      <c r="D35" s="15">
        <v>140.97916666666666</v>
      </c>
      <c r="E35" s="14">
        <v>48</v>
      </c>
      <c r="F35" s="3"/>
      <c r="G35" s="6">
        <v>31</v>
      </c>
      <c r="H35" s="42" t="s">
        <v>149</v>
      </c>
      <c r="I35" s="42" t="s">
        <v>110</v>
      </c>
      <c r="J35" s="42"/>
      <c r="K35" s="54">
        <v>186</v>
      </c>
    </row>
    <row r="36" spans="1:11" ht="12.75">
      <c r="A36" s="6">
        <v>32</v>
      </c>
      <c r="B36" s="41" t="s">
        <v>109</v>
      </c>
      <c r="C36" s="42" t="s">
        <v>93</v>
      </c>
      <c r="D36" s="15">
        <v>140.26666666666668</v>
      </c>
      <c r="E36" s="14">
        <v>60</v>
      </c>
      <c r="F36" s="3"/>
      <c r="G36" s="6">
        <v>32</v>
      </c>
      <c r="H36" s="42" t="s">
        <v>99</v>
      </c>
      <c r="I36" s="42" t="s">
        <v>92</v>
      </c>
      <c r="J36" s="42"/>
      <c r="K36" s="54">
        <v>186</v>
      </c>
    </row>
    <row r="37" spans="1:11" ht="12.75">
      <c r="A37" s="6">
        <v>33</v>
      </c>
      <c r="B37" s="42" t="s">
        <v>102</v>
      </c>
      <c r="C37" s="41" t="s">
        <v>83</v>
      </c>
      <c r="D37" s="15">
        <v>140.12820512820514</v>
      </c>
      <c r="E37" s="14">
        <v>39</v>
      </c>
      <c r="F37" s="3"/>
      <c r="G37" s="6">
        <v>33</v>
      </c>
      <c r="H37" s="41" t="s">
        <v>143</v>
      </c>
      <c r="I37" s="41" t="s">
        <v>93</v>
      </c>
      <c r="J37" s="42"/>
      <c r="K37" s="54">
        <v>185</v>
      </c>
    </row>
    <row r="38" spans="1:11" ht="12.75">
      <c r="A38" s="6">
        <v>34</v>
      </c>
      <c r="B38" s="41" t="s">
        <v>148</v>
      </c>
      <c r="C38" s="41" t="s">
        <v>91</v>
      </c>
      <c r="D38" s="15">
        <v>139.33333333333334</v>
      </c>
      <c r="E38" s="14">
        <v>3</v>
      </c>
      <c r="F38" s="3"/>
      <c r="G38" s="6">
        <v>34</v>
      </c>
      <c r="H38" s="42" t="s">
        <v>57</v>
      </c>
      <c r="I38" s="41" t="s">
        <v>110</v>
      </c>
      <c r="J38" s="42"/>
      <c r="K38" s="54">
        <v>185</v>
      </c>
    </row>
    <row r="39" spans="1:11" ht="12.75">
      <c r="A39" s="6">
        <v>35</v>
      </c>
      <c r="B39" s="42" t="s">
        <v>99</v>
      </c>
      <c r="C39" s="42" t="s">
        <v>92</v>
      </c>
      <c r="D39" s="15">
        <v>136.8</v>
      </c>
      <c r="E39" s="14">
        <v>60</v>
      </c>
      <c r="F39" s="3"/>
      <c r="G39" s="6">
        <v>35</v>
      </c>
      <c r="H39" s="41" t="s">
        <v>150</v>
      </c>
      <c r="I39" s="42" t="s">
        <v>91</v>
      </c>
      <c r="J39" s="41"/>
      <c r="K39" s="53">
        <v>182</v>
      </c>
    </row>
    <row r="40" spans="1:11" ht="12.75">
      <c r="A40" s="6">
        <v>36</v>
      </c>
      <c r="B40" s="41" t="s">
        <v>159</v>
      </c>
      <c r="C40" s="41" t="s">
        <v>110</v>
      </c>
      <c r="D40" s="15">
        <v>136.77777777777777</v>
      </c>
      <c r="E40" s="14">
        <v>9</v>
      </c>
      <c r="F40" s="3"/>
      <c r="G40" s="6">
        <v>36</v>
      </c>
      <c r="H40" s="41" t="s">
        <v>123</v>
      </c>
      <c r="I40" s="41" t="s">
        <v>121</v>
      </c>
      <c r="J40" s="42"/>
      <c r="K40" s="54">
        <v>177</v>
      </c>
    </row>
    <row r="41" spans="1:11" ht="12.75">
      <c r="A41" s="6">
        <v>37</v>
      </c>
      <c r="B41" s="42" t="s">
        <v>153</v>
      </c>
      <c r="C41" s="42" t="s">
        <v>110</v>
      </c>
      <c r="D41" s="15">
        <v>134.66666666666666</v>
      </c>
      <c r="E41" s="14">
        <v>9</v>
      </c>
      <c r="F41" s="3"/>
      <c r="G41" s="6">
        <v>37</v>
      </c>
      <c r="H41" s="42" t="s">
        <v>39</v>
      </c>
      <c r="I41" s="42" t="s">
        <v>61</v>
      </c>
      <c r="J41" s="42"/>
      <c r="K41" s="54">
        <v>176</v>
      </c>
    </row>
    <row r="42" spans="1:11" ht="12.75">
      <c r="A42" s="6">
        <v>38</v>
      </c>
      <c r="B42" s="41" t="s">
        <v>151</v>
      </c>
      <c r="C42" s="41" t="s">
        <v>48</v>
      </c>
      <c r="D42" s="15">
        <v>132.16666666666666</v>
      </c>
      <c r="E42" s="14">
        <v>6</v>
      </c>
      <c r="F42" s="3"/>
      <c r="G42" s="6">
        <v>38</v>
      </c>
      <c r="H42" s="41" t="s">
        <v>117</v>
      </c>
      <c r="I42" s="41" t="s">
        <v>121</v>
      </c>
      <c r="J42" s="42"/>
      <c r="K42" s="53">
        <v>174</v>
      </c>
    </row>
    <row r="43" spans="1:11" ht="12.75">
      <c r="A43" s="6">
        <v>39</v>
      </c>
      <c r="B43" s="42" t="s">
        <v>39</v>
      </c>
      <c r="C43" s="42" t="s">
        <v>61</v>
      </c>
      <c r="D43" s="15">
        <v>132.10256410256412</v>
      </c>
      <c r="E43" s="14">
        <v>39</v>
      </c>
      <c r="F43" s="3"/>
      <c r="G43" s="6">
        <v>39</v>
      </c>
      <c r="H43" s="42" t="s">
        <v>153</v>
      </c>
      <c r="I43" s="42" t="s">
        <v>110</v>
      </c>
      <c r="J43" s="42"/>
      <c r="K43" s="54">
        <v>169</v>
      </c>
    </row>
    <row r="44" spans="1:11" ht="12.75">
      <c r="A44" s="25">
        <v>40</v>
      </c>
      <c r="B44" s="41" t="s">
        <v>129</v>
      </c>
      <c r="C44" s="41" t="s">
        <v>121</v>
      </c>
      <c r="D44" s="15">
        <v>130.52380952380952</v>
      </c>
      <c r="E44" s="14">
        <v>21</v>
      </c>
      <c r="F44" s="4"/>
      <c r="G44" s="25">
        <v>40</v>
      </c>
      <c r="H44" s="41" t="s">
        <v>129</v>
      </c>
      <c r="I44" s="41" t="s">
        <v>121</v>
      </c>
      <c r="J44" s="41"/>
      <c r="K44" s="53">
        <v>166</v>
      </c>
    </row>
    <row r="45" spans="1:11" ht="12.75">
      <c r="A45" s="25">
        <v>41</v>
      </c>
      <c r="B45" s="41" t="s">
        <v>154</v>
      </c>
      <c r="C45" s="196" t="s">
        <v>121</v>
      </c>
      <c r="D45" s="15">
        <v>129.55555555555554</v>
      </c>
      <c r="E45" s="14">
        <v>9</v>
      </c>
      <c r="F45" s="4"/>
      <c r="G45" s="25">
        <v>41</v>
      </c>
      <c r="H45" s="41" t="s">
        <v>159</v>
      </c>
      <c r="I45" s="41" t="s">
        <v>110</v>
      </c>
      <c r="J45" s="43"/>
      <c r="K45" s="55">
        <v>160</v>
      </c>
    </row>
    <row r="46" spans="1:11" ht="12.75">
      <c r="A46" s="6">
        <v>42</v>
      </c>
      <c r="B46" s="41" t="s">
        <v>150</v>
      </c>
      <c r="C46" s="42" t="s">
        <v>91</v>
      </c>
      <c r="D46" s="15">
        <v>127.33333333333333</v>
      </c>
      <c r="E46" s="14">
        <v>9</v>
      </c>
      <c r="G46" s="6">
        <v>42</v>
      </c>
      <c r="H46" s="42" t="s">
        <v>42</v>
      </c>
      <c r="I46" s="42" t="s">
        <v>61</v>
      </c>
      <c r="K46" s="21">
        <v>160</v>
      </c>
    </row>
    <row r="47" spans="1:11" ht="12.75">
      <c r="A47" s="6">
        <v>43</v>
      </c>
      <c r="B47" s="41" t="s">
        <v>123</v>
      </c>
      <c r="C47" s="41" t="s">
        <v>121</v>
      </c>
      <c r="D47" s="15">
        <v>126.17777777777778</v>
      </c>
      <c r="E47" s="14">
        <v>45</v>
      </c>
      <c r="G47" s="6">
        <v>43</v>
      </c>
      <c r="H47" s="41" t="s">
        <v>154</v>
      </c>
      <c r="I47" s="196" t="s">
        <v>121</v>
      </c>
      <c r="K47" s="21">
        <v>155</v>
      </c>
    </row>
    <row r="48" spans="1:11" ht="12.75">
      <c r="A48" s="59">
        <v>44</v>
      </c>
      <c r="B48" s="42" t="s">
        <v>42</v>
      </c>
      <c r="C48" s="42" t="s">
        <v>61</v>
      </c>
      <c r="D48" s="15">
        <v>125.66666666666667</v>
      </c>
      <c r="E48" s="14">
        <v>24</v>
      </c>
      <c r="G48" s="59">
        <v>44</v>
      </c>
      <c r="H48" s="41" t="s">
        <v>148</v>
      </c>
      <c r="I48" s="41" t="s">
        <v>91</v>
      </c>
      <c r="K48" s="21">
        <v>154</v>
      </c>
    </row>
    <row r="49" spans="1:11" ht="12.75">
      <c r="A49" s="6">
        <v>45</v>
      </c>
      <c r="B49" s="41" t="s">
        <v>117</v>
      </c>
      <c r="C49" s="41" t="s">
        <v>121</v>
      </c>
      <c r="D49" s="15">
        <v>121.34920634920636</v>
      </c>
      <c r="E49" s="14">
        <v>63</v>
      </c>
      <c r="G49" s="6">
        <v>45</v>
      </c>
      <c r="H49" s="41" t="s">
        <v>151</v>
      </c>
      <c r="I49" s="41" t="s">
        <v>48</v>
      </c>
      <c r="K49" s="21">
        <v>148</v>
      </c>
    </row>
    <row r="50" spans="1:11" ht="12.75">
      <c r="A50" s="6">
        <v>46</v>
      </c>
      <c r="B50" s="42" t="s">
        <v>120</v>
      </c>
      <c r="C50" s="42" t="s">
        <v>91</v>
      </c>
      <c r="D50" s="15">
        <v>116</v>
      </c>
      <c r="E50" s="14">
        <v>3</v>
      </c>
      <c r="G50" s="6">
        <v>46</v>
      </c>
      <c r="H50" s="42" t="s">
        <v>120</v>
      </c>
      <c r="I50" s="42" t="s">
        <v>91</v>
      </c>
      <c r="K50" s="21">
        <v>148</v>
      </c>
    </row>
    <row r="51" spans="1:11" ht="12.75">
      <c r="A51" s="6">
        <v>47</v>
      </c>
      <c r="B51" s="41" t="s">
        <v>162</v>
      </c>
      <c r="C51" s="41" t="s">
        <v>121</v>
      </c>
      <c r="D51" s="15">
        <v>116</v>
      </c>
      <c r="E51" s="14">
        <v>3</v>
      </c>
      <c r="G51" s="6">
        <v>47</v>
      </c>
      <c r="H51" s="41" t="s">
        <v>58</v>
      </c>
      <c r="I51" s="42" t="s">
        <v>110</v>
      </c>
      <c r="K51" s="21">
        <v>147</v>
      </c>
    </row>
    <row r="52" spans="1:11" ht="12.75">
      <c r="A52" s="6">
        <v>48</v>
      </c>
      <c r="B52" s="41" t="s">
        <v>155</v>
      </c>
      <c r="C52" s="42" t="s">
        <v>121</v>
      </c>
      <c r="D52" s="15">
        <v>116</v>
      </c>
      <c r="E52" s="14">
        <v>6</v>
      </c>
      <c r="G52" s="6">
        <v>48</v>
      </c>
      <c r="H52" s="41" t="s">
        <v>162</v>
      </c>
      <c r="I52" s="41" t="s">
        <v>121</v>
      </c>
      <c r="K52" s="21">
        <v>138</v>
      </c>
    </row>
    <row r="53" spans="1:11" ht="12.75">
      <c r="A53" s="6">
        <v>49</v>
      </c>
      <c r="B53" s="41" t="s">
        <v>58</v>
      </c>
      <c r="C53" s="42" t="s">
        <v>110</v>
      </c>
      <c r="D53" s="15">
        <v>112.22222222222223</v>
      </c>
      <c r="E53" s="14">
        <v>45</v>
      </c>
      <c r="G53" s="6">
        <v>49</v>
      </c>
      <c r="H53" s="41" t="s">
        <v>114</v>
      </c>
      <c r="I53" s="42" t="s">
        <v>48</v>
      </c>
      <c r="K53" s="21">
        <v>136</v>
      </c>
    </row>
    <row r="54" spans="1:11" ht="12.75">
      <c r="A54" s="6">
        <v>50</v>
      </c>
      <c r="B54" s="41" t="s">
        <v>101</v>
      </c>
      <c r="C54" s="42" t="s">
        <v>83</v>
      </c>
      <c r="D54" s="15">
        <v>105.83333333333333</v>
      </c>
      <c r="E54" s="14">
        <v>6</v>
      </c>
      <c r="G54" s="6">
        <v>50</v>
      </c>
      <c r="H54" s="41" t="s">
        <v>155</v>
      </c>
      <c r="I54" s="42" t="s">
        <v>121</v>
      </c>
      <c r="K54" s="21">
        <v>132</v>
      </c>
    </row>
    <row r="55" spans="1:11" ht="12.75">
      <c r="A55" s="6">
        <v>51</v>
      </c>
      <c r="B55" s="41" t="s">
        <v>114</v>
      </c>
      <c r="C55" s="42" t="s">
        <v>48</v>
      </c>
      <c r="D55" s="15">
        <v>104.66666666666667</v>
      </c>
      <c r="E55" s="14">
        <v>6</v>
      </c>
      <c r="G55" s="6">
        <v>51</v>
      </c>
      <c r="H55" s="41" t="s">
        <v>122</v>
      </c>
      <c r="I55" s="42" t="s">
        <v>121</v>
      </c>
      <c r="K55" s="21">
        <v>131</v>
      </c>
    </row>
    <row r="56" spans="1:11" ht="12.75">
      <c r="A56" s="6">
        <v>52</v>
      </c>
      <c r="B56" s="41" t="s">
        <v>122</v>
      </c>
      <c r="C56" s="42" t="s">
        <v>121</v>
      </c>
      <c r="D56" s="15">
        <v>104.33333333333333</v>
      </c>
      <c r="E56" s="14">
        <v>45</v>
      </c>
      <c r="G56" s="6">
        <v>52</v>
      </c>
      <c r="H56" s="42" t="s">
        <v>128</v>
      </c>
      <c r="I56" s="42" t="s">
        <v>121</v>
      </c>
      <c r="K56" s="21">
        <v>130</v>
      </c>
    </row>
    <row r="57" spans="1:11" ht="12.75">
      <c r="A57" s="6">
        <v>53</v>
      </c>
      <c r="B57" s="42" t="s">
        <v>128</v>
      </c>
      <c r="C57" s="42" t="s">
        <v>121</v>
      </c>
      <c r="D57" s="58">
        <v>102.75</v>
      </c>
      <c r="E57" s="21">
        <v>12</v>
      </c>
      <c r="G57" s="6">
        <v>53</v>
      </c>
      <c r="H57" s="41" t="s">
        <v>101</v>
      </c>
      <c r="I57" s="42" t="s">
        <v>83</v>
      </c>
      <c r="K57" s="21">
        <v>126</v>
      </c>
    </row>
    <row r="58" spans="1:11" ht="12.75">
      <c r="A58" s="6">
        <v>54</v>
      </c>
      <c r="B58" s="41" t="s">
        <v>127</v>
      </c>
      <c r="C58" s="41" t="s">
        <v>83</v>
      </c>
      <c r="D58" s="58">
        <v>101.66666666666667</v>
      </c>
      <c r="E58" s="21">
        <v>6</v>
      </c>
      <c r="G58" s="6">
        <v>54</v>
      </c>
      <c r="H58" s="41" t="s">
        <v>127</v>
      </c>
      <c r="I58" s="41" t="s">
        <v>83</v>
      </c>
      <c r="K58" s="21">
        <v>117</v>
      </c>
    </row>
    <row r="59" spans="1:11" ht="12.75">
      <c r="A59" s="6">
        <v>55</v>
      </c>
      <c r="B59" s="42"/>
      <c r="C59" s="41"/>
      <c r="D59" s="58"/>
      <c r="G59" s="6">
        <v>55</v>
      </c>
      <c r="H59" s="70"/>
      <c r="I59" s="70"/>
      <c r="K59" s="21"/>
    </row>
    <row r="60" spans="1:11" ht="12.75">
      <c r="A60" s="6">
        <v>56</v>
      </c>
      <c r="B60" s="41"/>
      <c r="C60" s="41"/>
      <c r="D60" s="58"/>
      <c r="G60" s="6">
        <v>56</v>
      </c>
      <c r="H60" s="68"/>
      <c r="I60" s="68"/>
      <c r="K60" s="21"/>
    </row>
    <row r="61" spans="1:11" ht="12.75">
      <c r="A61" s="6">
        <v>57</v>
      </c>
      <c r="B61" s="68"/>
      <c r="C61" s="42"/>
      <c r="D61" s="58"/>
      <c r="G61" s="6">
        <v>57</v>
      </c>
      <c r="H61" s="68"/>
      <c r="I61" s="68"/>
      <c r="K61" s="21"/>
    </row>
    <row r="62" spans="1:11" ht="12.75">
      <c r="A62" s="6">
        <v>58</v>
      </c>
      <c r="B62" s="68"/>
      <c r="C62" s="68"/>
      <c r="D62" s="58"/>
      <c r="G62" s="6">
        <v>58</v>
      </c>
      <c r="H62" s="68"/>
      <c r="I62" s="42"/>
      <c r="K62" s="21"/>
    </row>
    <row r="63" spans="1:11" ht="12.75">
      <c r="A63" s="6">
        <v>59</v>
      </c>
      <c r="B63" s="70"/>
      <c r="C63" s="42"/>
      <c r="D63" s="58"/>
      <c r="G63" s="6">
        <v>59</v>
      </c>
      <c r="H63" s="41"/>
      <c r="I63" s="41"/>
      <c r="K63" s="21"/>
    </row>
    <row r="64" spans="1:11" ht="12.75">
      <c r="A64" s="6">
        <v>60</v>
      </c>
      <c r="B64" s="42"/>
      <c r="C64" s="42"/>
      <c r="D64" s="58"/>
      <c r="G64" s="6">
        <v>60</v>
      </c>
      <c r="H64" s="41"/>
      <c r="I64" s="41"/>
      <c r="K64" s="21"/>
    </row>
    <row r="65" spans="1:11" ht="12.75">
      <c r="A65" s="6">
        <v>61</v>
      </c>
      <c r="B65" s="41"/>
      <c r="C65" s="41"/>
      <c r="D65" s="58"/>
      <c r="G65" s="6">
        <v>61</v>
      </c>
      <c r="H65" s="70"/>
      <c r="I65" s="42"/>
      <c r="K65" s="21"/>
    </row>
    <row r="66" spans="1:11" ht="12.75">
      <c r="A66" s="6">
        <v>62</v>
      </c>
      <c r="B66" s="68"/>
      <c r="C66" s="68"/>
      <c r="D66" s="58"/>
      <c r="G66" s="6">
        <v>62</v>
      </c>
      <c r="H66" s="42"/>
      <c r="I66" s="42"/>
      <c r="K66" s="21"/>
    </row>
    <row r="67" spans="1:11" ht="12.75">
      <c r="A67" s="6">
        <v>63</v>
      </c>
      <c r="B67" s="42"/>
      <c r="C67" s="42"/>
      <c r="D67" s="58"/>
      <c r="G67" s="6">
        <v>63</v>
      </c>
      <c r="H67" s="42"/>
      <c r="I67" s="42"/>
      <c r="K67" s="21"/>
    </row>
    <row r="68" spans="1:11" ht="12.75">
      <c r="A68" s="21">
        <v>64</v>
      </c>
      <c r="B68" s="41"/>
      <c r="C68" s="41"/>
      <c r="D68" s="58"/>
      <c r="G68" s="21">
        <v>64</v>
      </c>
      <c r="H68" s="41"/>
      <c r="I68" s="41"/>
      <c r="K68" s="21"/>
    </row>
    <row r="69" spans="1:11" ht="12.75">
      <c r="A69" s="21">
        <v>65</v>
      </c>
      <c r="B69" s="70"/>
      <c r="C69" s="68"/>
      <c r="D69" s="58"/>
      <c r="G69" s="21">
        <v>65</v>
      </c>
      <c r="H69" s="70"/>
      <c r="I69" s="68"/>
      <c r="K69" s="21"/>
    </row>
    <row r="70" spans="2:11" ht="12.75">
      <c r="B70" s="42"/>
      <c r="C70" s="42"/>
      <c r="D70" s="58"/>
      <c r="H70" s="42"/>
      <c r="I70" s="42"/>
      <c r="K70" s="21"/>
    </row>
    <row r="71" spans="1:11" ht="12.75">
      <c r="A71" s="6"/>
      <c r="B71" s="41"/>
      <c r="C71" s="41"/>
      <c r="D71" s="58"/>
      <c r="G71" s="6"/>
      <c r="H71" s="41"/>
      <c r="I71" s="41"/>
      <c r="K71" s="21"/>
    </row>
  </sheetData>
  <sheetProtection/>
  <mergeCells count="2">
    <mergeCell ref="A2:K2"/>
    <mergeCell ref="B3:K3"/>
  </mergeCells>
  <printOptions/>
  <pageMargins left="0.1968503937007874" right="0.1968503937007874" top="0" bottom="0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L77"/>
  <sheetViews>
    <sheetView tabSelected="1" zoomScale="75" zoomScaleNormal="75" zoomScalePageLayoutView="0" workbookViewId="0" topLeftCell="B1">
      <pane xSplit="2" ySplit="1" topLeftCell="AX2" activePane="bottomRight" state="frozen"/>
      <selection pane="topLeft" activeCell="B1" sqref="B1"/>
      <selection pane="topRight" activeCell="D1" sqref="D1"/>
      <selection pane="bottomLeft" activeCell="B2" sqref="B2"/>
      <selection pane="bottomRight" activeCell="AQ15" sqref="AQ15"/>
    </sheetView>
  </sheetViews>
  <sheetFormatPr defaultColWidth="9.140625" defaultRowHeight="12.75"/>
  <cols>
    <col min="1" max="1" width="5.140625" style="0" customWidth="1"/>
    <col min="2" max="2" width="23.7109375" style="0" customWidth="1"/>
    <col min="3" max="3" width="18.7109375" style="0" customWidth="1"/>
    <col min="4" max="84" width="4.28125" style="0" customWidth="1"/>
    <col min="85" max="85" width="8.7109375" style="0" customWidth="1"/>
    <col min="87" max="87" width="7.8515625" style="0" customWidth="1"/>
    <col min="88" max="88" width="23.7109375" style="0" customWidth="1"/>
    <col min="89" max="89" width="18.7109375" style="0" customWidth="1"/>
  </cols>
  <sheetData>
    <row r="1" spans="1:89" ht="16.5" thickBot="1">
      <c r="A1" s="13"/>
      <c r="B1" s="78" t="s">
        <v>4</v>
      </c>
      <c r="C1" s="78" t="s">
        <v>2</v>
      </c>
      <c r="D1" s="90">
        <v>1</v>
      </c>
      <c r="E1" s="90">
        <v>2</v>
      </c>
      <c r="F1" s="90">
        <v>3</v>
      </c>
      <c r="G1" s="90">
        <v>4</v>
      </c>
      <c r="H1" s="90">
        <v>5</v>
      </c>
      <c r="I1" s="90">
        <v>6</v>
      </c>
      <c r="J1" s="90">
        <v>7</v>
      </c>
      <c r="K1" s="90">
        <v>8</v>
      </c>
      <c r="L1" s="90">
        <v>9</v>
      </c>
      <c r="M1" s="90">
        <v>10</v>
      </c>
      <c r="N1" s="90">
        <v>11</v>
      </c>
      <c r="O1" s="90">
        <v>12</v>
      </c>
      <c r="P1" s="90">
        <v>13</v>
      </c>
      <c r="Q1" s="90">
        <v>14</v>
      </c>
      <c r="R1" s="90">
        <v>15</v>
      </c>
      <c r="S1" s="90">
        <v>16</v>
      </c>
      <c r="T1" s="90">
        <v>17</v>
      </c>
      <c r="U1" s="90">
        <v>18</v>
      </c>
      <c r="V1" s="90">
        <v>19</v>
      </c>
      <c r="W1" s="90">
        <v>20</v>
      </c>
      <c r="X1" s="90">
        <v>21</v>
      </c>
      <c r="Y1" s="90">
        <v>22</v>
      </c>
      <c r="Z1" s="90">
        <v>23</v>
      </c>
      <c r="AA1" s="90">
        <v>24</v>
      </c>
      <c r="AB1" s="90">
        <v>25</v>
      </c>
      <c r="AC1" s="90">
        <v>26</v>
      </c>
      <c r="AD1" s="90">
        <v>27</v>
      </c>
      <c r="AE1" s="90">
        <v>28</v>
      </c>
      <c r="AF1" s="90">
        <v>29</v>
      </c>
      <c r="AG1" s="90">
        <v>30</v>
      </c>
      <c r="AH1" s="90">
        <v>31</v>
      </c>
      <c r="AI1" s="90">
        <v>32</v>
      </c>
      <c r="AJ1" s="90">
        <v>33</v>
      </c>
      <c r="AK1" s="90">
        <v>34</v>
      </c>
      <c r="AL1" s="90">
        <v>35</v>
      </c>
      <c r="AM1" s="90">
        <v>36</v>
      </c>
      <c r="AN1" s="90">
        <v>37</v>
      </c>
      <c r="AO1" s="90">
        <v>38</v>
      </c>
      <c r="AP1" s="90">
        <v>39</v>
      </c>
      <c r="AQ1" s="90">
        <v>40</v>
      </c>
      <c r="AR1" s="90">
        <v>41</v>
      </c>
      <c r="AS1" s="90">
        <v>42</v>
      </c>
      <c r="AT1" s="90">
        <v>43</v>
      </c>
      <c r="AU1" s="90">
        <v>44</v>
      </c>
      <c r="AV1" s="90">
        <v>45</v>
      </c>
      <c r="AW1" s="90">
        <v>46</v>
      </c>
      <c r="AX1" s="90">
        <v>47</v>
      </c>
      <c r="AY1" s="90">
        <v>48</v>
      </c>
      <c r="AZ1" s="90">
        <v>49</v>
      </c>
      <c r="BA1" s="90">
        <v>50</v>
      </c>
      <c r="BB1" s="90">
        <v>51</v>
      </c>
      <c r="BC1" s="90">
        <v>52</v>
      </c>
      <c r="BD1" s="90">
        <v>53</v>
      </c>
      <c r="BE1" s="90">
        <v>54</v>
      </c>
      <c r="BF1" s="90">
        <v>55</v>
      </c>
      <c r="BG1" s="90">
        <v>56</v>
      </c>
      <c r="BH1" s="90">
        <v>57</v>
      </c>
      <c r="BI1" s="90">
        <v>58</v>
      </c>
      <c r="BJ1" s="90">
        <v>59</v>
      </c>
      <c r="BK1" s="90">
        <v>60</v>
      </c>
      <c r="BL1" s="90">
        <v>61</v>
      </c>
      <c r="BM1" s="90">
        <v>62</v>
      </c>
      <c r="BN1" s="90">
        <v>63</v>
      </c>
      <c r="BO1" s="16">
        <v>64</v>
      </c>
      <c r="BP1" s="16">
        <v>65</v>
      </c>
      <c r="BQ1" s="16">
        <v>66</v>
      </c>
      <c r="BR1" s="16">
        <v>67</v>
      </c>
      <c r="BS1" s="16">
        <v>68</v>
      </c>
      <c r="BT1" s="16">
        <v>69</v>
      </c>
      <c r="BU1" s="16">
        <v>70</v>
      </c>
      <c r="BV1" s="16">
        <v>71</v>
      </c>
      <c r="BW1" s="16">
        <v>72</v>
      </c>
      <c r="BX1" s="16">
        <v>73</v>
      </c>
      <c r="BY1" s="16">
        <v>74</v>
      </c>
      <c r="BZ1" s="16">
        <v>75</v>
      </c>
      <c r="CA1" s="16">
        <v>76</v>
      </c>
      <c r="CB1" s="16">
        <v>77</v>
      </c>
      <c r="CC1" s="16">
        <v>78</v>
      </c>
      <c r="CD1" s="16">
        <v>79</v>
      </c>
      <c r="CE1" s="16">
        <v>80</v>
      </c>
      <c r="CF1" s="16">
        <v>81</v>
      </c>
      <c r="CG1" s="16" t="s">
        <v>0</v>
      </c>
      <c r="CH1" s="17" t="s">
        <v>5</v>
      </c>
      <c r="CI1" s="16" t="s">
        <v>3</v>
      </c>
      <c r="CJ1" s="13"/>
      <c r="CK1" s="13"/>
    </row>
    <row r="2" spans="1:89" ht="12.75">
      <c r="A2" s="63">
        <v>1</v>
      </c>
      <c r="B2" s="82" t="s">
        <v>40</v>
      </c>
      <c r="C2" s="186" t="s">
        <v>61</v>
      </c>
      <c r="D2" s="178">
        <v>157</v>
      </c>
      <c r="E2" s="181">
        <v>186</v>
      </c>
      <c r="F2" s="184">
        <v>165</v>
      </c>
      <c r="G2" s="178">
        <v>208</v>
      </c>
      <c r="H2" s="179">
        <v>181</v>
      </c>
      <c r="I2" s="182">
        <v>146</v>
      </c>
      <c r="J2" s="177">
        <v>144</v>
      </c>
      <c r="K2" s="180">
        <v>134</v>
      </c>
      <c r="L2" s="183">
        <v>134</v>
      </c>
      <c r="M2" s="177">
        <v>180</v>
      </c>
      <c r="N2" s="180">
        <v>201</v>
      </c>
      <c r="O2" s="183">
        <v>164</v>
      </c>
      <c r="P2" s="187">
        <v>173</v>
      </c>
      <c r="Q2" s="180">
        <v>147</v>
      </c>
      <c r="R2" s="183">
        <v>195</v>
      </c>
      <c r="S2" s="177">
        <v>134</v>
      </c>
      <c r="T2" s="180">
        <v>128</v>
      </c>
      <c r="U2" s="183">
        <v>129</v>
      </c>
      <c r="V2" s="147">
        <v>147</v>
      </c>
      <c r="W2" s="180">
        <v>169</v>
      </c>
      <c r="X2" s="183">
        <v>148</v>
      </c>
      <c r="Y2" s="177">
        <v>151</v>
      </c>
      <c r="Z2" s="180">
        <v>123</v>
      </c>
      <c r="AA2" s="183">
        <v>186</v>
      </c>
      <c r="AB2" s="177">
        <v>157</v>
      </c>
      <c r="AC2" s="180">
        <v>181</v>
      </c>
      <c r="AD2" s="183">
        <v>192</v>
      </c>
      <c r="AE2" s="177">
        <v>187</v>
      </c>
      <c r="AF2" s="180">
        <v>134</v>
      </c>
      <c r="AG2" s="183">
        <v>154</v>
      </c>
      <c r="AH2" s="178">
        <v>160</v>
      </c>
      <c r="AI2" s="181">
        <v>157</v>
      </c>
      <c r="AJ2" s="184">
        <v>134</v>
      </c>
      <c r="AK2" s="178">
        <v>165</v>
      </c>
      <c r="AL2" s="181">
        <v>184</v>
      </c>
      <c r="AM2" s="184">
        <v>116</v>
      </c>
      <c r="AN2" s="177">
        <v>146</v>
      </c>
      <c r="AO2" s="180">
        <v>137</v>
      </c>
      <c r="AP2" s="183">
        <v>153</v>
      </c>
      <c r="AQ2" s="178">
        <v>168</v>
      </c>
      <c r="AR2" s="181">
        <v>145</v>
      </c>
      <c r="AS2" s="184">
        <v>166</v>
      </c>
      <c r="AT2" s="177">
        <v>140</v>
      </c>
      <c r="AU2" s="180">
        <v>188</v>
      </c>
      <c r="AV2" s="183">
        <v>182</v>
      </c>
      <c r="AW2" s="178">
        <v>132</v>
      </c>
      <c r="AX2" s="181">
        <v>168</v>
      </c>
      <c r="AY2" s="184">
        <v>154</v>
      </c>
      <c r="AZ2" s="178">
        <v>167</v>
      </c>
      <c r="BA2" s="181">
        <v>124</v>
      </c>
      <c r="BB2" s="184">
        <v>170</v>
      </c>
      <c r="BC2" s="178">
        <v>192</v>
      </c>
      <c r="BD2" s="181">
        <v>167</v>
      </c>
      <c r="BE2" s="184">
        <v>180</v>
      </c>
      <c r="BF2" s="178">
        <v>179</v>
      </c>
      <c r="BG2" s="181">
        <v>142</v>
      </c>
      <c r="BH2" s="185">
        <v>184</v>
      </c>
      <c r="BI2" s="178">
        <v>180</v>
      </c>
      <c r="BJ2" s="181">
        <v>139</v>
      </c>
      <c r="BK2" s="184">
        <v>159</v>
      </c>
      <c r="BL2" s="177">
        <v>215</v>
      </c>
      <c r="BM2" s="180">
        <v>174</v>
      </c>
      <c r="BN2" s="183">
        <v>165</v>
      </c>
      <c r="BO2" s="77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92"/>
      <c r="CG2" s="201">
        <f aca="true" t="shared" si="0" ref="CG2:CG33">AVERAGE(D2:CF2)</f>
        <v>161.38095238095238</v>
      </c>
      <c r="CH2" s="2">
        <f aca="true" t="shared" si="1" ref="CH2:CH33">COUNT(D2:CF2)</f>
        <v>63</v>
      </c>
      <c r="CI2" s="1">
        <f aca="true" t="shared" si="2" ref="CI2:CI33">MAX(D2:CF2)</f>
        <v>215</v>
      </c>
      <c r="CJ2" s="82" t="s">
        <v>40</v>
      </c>
      <c r="CK2" s="202" t="s">
        <v>61</v>
      </c>
    </row>
    <row r="3" spans="1:89" ht="12.75">
      <c r="A3" s="6">
        <v>2</v>
      </c>
      <c r="B3" s="86" t="s">
        <v>41</v>
      </c>
      <c r="C3" s="163" t="s">
        <v>61</v>
      </c>
      <c r="D3" s="108">
        <v>175</v>
      </c>
      <c r="E3" s="109">
        <v>147</v>
      </c>
      <c r="F3" s="110">
        <v>172</v>
      </c>
      <c r="G3" s="108">
        <v>167</v>
      </c>
      <c r="H3" s="109">
        <v>159</v>
      </c>
      <c r="I3" s="110">
        <v>164</v>
      </c>
      <c r="J3" s="95">
        <v>179</v>
      </c>
      <c r="K3" s="35">
        <v>148</v>
      </c>
      <c r="L3" s="88">
        <v>157</v>
      </c>
      <c r="M3" s="95">
        <v>172</v>
      </c>
      <c r="N3" s="35">
        <v>163</v>
      </c>
      <c r="O3" s="88">
        <v>138</v>
      </c>
      <c r="P3" s="73">
        <v>143</v>
      </c>
      <c r="Q3" s="35">
        <v>140</v>
      </c>
      <c r="R3" s="88">
        <v>149</v>
      </c>
      <c r="S3" s="95">
        <v>175</v>
      </c>
      <c r="T3" s="35">
        <v>162</v>
      </c>
      <c r="U3" s="88">
        <v>146</v>
      </c>
      <c r="V3" s="131">
        <v>150</v>
      </c>
      <c r="W3" s="35">
        <v>190</v>
      </c>
      <c r="X3" s="88">
        <v>201</v>
      </c>
      <c r="Y3" s="95">
        <v>165</v>
      </c>
      <c r="Z3" s="35">
        <v>155</v>
      </c>
      <c r="AA3" s="88">
        <v>149</v>
      </c>
      <c r="AB3" s="95">
        <v>159</v>
      </c>
      <c r="AC3" s="35">
        <v>149</v>
      </c>
      <c r="AD3" s="88">
        <v>144</v>
      </c>
      <c r="AE3" s="95">
        <v>139</v>
      </c>
      <c r="AF3" s="35">
        <v>123</v>
      </c>
      <c r="AG3" s="88">
        <v>195</v>
      </c>
      <c r="AH3" s="108">
        <v>159</v>
      </c>
      <c r="AI3" s="109">
        <v>136</v>
      </c>
      <c r="AJ3" s="110">
        <v>151</v>
      </c>
      <c r="AK3" s="108">
        <v>155</v>
      </c>
      <c r="AL3" s="109">
        <v>142</v>
      </c>
      <c r="AM3" s="110">
        <v>159</v>
      </c>
      <c r="AN3" s="95">
        <v>114</v>
      </c>
      <c r="AO3" s="35">
        <v>196</v>
      </c>
      <c r="AP3" s="88">
        <v>146</v>
      </c>
      <c r="AQ3" s="108">
        <v>133</v>
      </c>
      <c r="AR3" s="109">
        <v>176</v>
      </c>
      <c r="AS3" s="110">
        <v>164</v>
      </c>
      <c r="AT3" s="95">
        <v>148</v>
      </c>
      <c r="AU3" s="35">
        <v>162</v>
      </c>
      <c r="AV3" s="88">
        <v>135</v>
      </c>
      <c r="AW3" s="108">
        <v>159</v>
      </c>
      <c r="AX3" s="109">
        <v>164</v>
      </c>
      <c r="AY3" s="110">
        <v>115</v>
      </c>
      <c r="AZ3" s="108">
        <v>159</v>
      </c>
      <c r="BA3" s="109">
        <v>156</v>
      </c>
      <c r="BB3" s="110">
        <v>148</v>
      </c>
      <c r="BC3" s="108">
        <v>126</v>
      </c>
      <c r="BD3" s="109">
        <v>154</v>
      </c>
      <c r="BE3" s="110">
        <v>160</v>
      </c>
      <c r="BF3" s="108">
        <v>150</v>
      </c>
      <c r="BG3" s="109">
        <v>129</v>
      </c>
      <c r="BH3" s="139">
        <v>126</v>
      </c>
      <c r="BI3" s="108">
        <v>166</v>
      </c>
      <c r="BJ3" s="109">
        <v>139</v>
      </c>
      <c r="BK3" s="110">
        <v>159</v>
      </c>
      <c r="BL3" s="95">
        <v>174</v>
      </c>
      <c r="BM3" s="35">
        <v>176</v>
      </c>
      <c r="BN3" s="88">
        <v>213</v>
      </c>
      <c r="BO3" s="73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88"/>
      <c r="CG3" s="201">
        <f t="shared" si="0"/>
        <v>155.93650793650792</v>
      </c>
      <c r="CH3" s="2">
        <f t="shared" si="1"/>
        <v>63</v>
      </c>
      <c r="CI3" s="1">
        <f t="shared" si="2"/>
        <v>213</v>
      </c>
      <c r="CJ3" s="86" t="s">
        <v>41</v>
      </c>
      <c r="CK3" s="81" t="s">
        <v>61</v>
      </c>
    </row>
    <row r="4" spans="1:89" ht="12.75">
      <c r="A4" s="64">
        <v>3</v>
      </c>
      <c r="B4" s="79" t="s">
        <v>70</v>
      </c>
      <c r="C4" s="163" t="s">
        <v>61</v>
      </c>
      <c r="D4" s="105">
        <v>129</v>
      </c>
      <c r="E4" s="106">
        <v>117</v>
      </c>
      <c r="F4" s="107">
        <v>166</v>
      </c>
      <c r="G4" s="105">
        <v>129</v>
      </c>
      <c r="H4" s="106">
        <v>173</v>
      </c>
      <c r="I4" s="107">
        <v>141</v>
      </c>
      <c r="J4" s="93">
        <v>125</v>
      </c>
      <c r="K4" s="29">
        <v>201</v>
      </c>
      <c r="L4" s="94">
        <v>147</v>
      </c>
      <c r="M4" s="93">
        <v>133</v>
      </c>
      <c r="N4" s="29">
        <v>155</v>
      </c>
      <c r="O4" s="96">
        <v>115</v>
      </c>
      <c r="P4" s="89">
        <v>152</v>
      </c>
      <c r="Q4" s="30">
        <v>151</v>
      </c>
      <c r="R4" s="96">
        <v>175</v>
      </c>
      <c r="S4" s="97">
        <v>141</v>
      </c>
      <c r="T4" s="30">
        <v>110</v>
      </c>
      <c r="U4" s="96">
        <v>155</v>
      </c>
      <c r="V4" s="148">
        <v>164</v>
      </c>
      <c r="W4" s="30">
        <v>145</v>
      </c>
      <c r="X4" s="96">
        <v>185</v>
      </c>
      <c r="Y4" s="97">
        <v>169</v>
      </c>
      <c r="Z4" s="30">
        <v>190</v>
      </c>
      <c r="AA4" s="96">
        <v>133</v>
      </c>
      <c r="AB4" s="97">
        <v>125</v>
      </c>
      <c r="AC4" s="30">
        <v>126</v>
      </c>
      <c r="AD4" s="96">
        <v>103</v>
      </c>
      <c r="AE4" s="97">
        <v>171</v>
      </c>
      <c r="AF4" s="30">
        <v>136</v>
      </c>
      <c r="AG4" s="96">
        <v>140</v>
      </c>
      <c r="AH4" s="105">
        <v>146</v>
      </c>
      <c r="AI4" s="106">
        <v>138</v>
      </c>
      <c r="AJ4" s="107">
        <v>174</v>
      </c>
      <c r="AK4" s="105">
        <v>137</v>
      </c>
      <c r="AL4" s="106">
        <v>167</v>
      </c>
      <c r="AM4" s="107">
        <v>169</v>
      </c>
      <c r="AN4" s="97">
        <v>141</v>
      </c>
      <c r="AO4" s="30">
        <v>115</v>
      </c>
      <c r="AP4" s="96">
        <v>153</v>
      </c>
      <c r="AQ4" s="105">
        <v>157</v>
      </c>
      <c r="AR4" s="106">
        <v>133</v>
      </c>
      <c r="AS4" s="107">
        <v>203</v>
      </c>
      <c r="AT4" s="97">
        <v>132</v>
      </c>
      <c r="AU4" s="30">
        <v>143</v>
      </c>
      <c r="AV4" s="96">
        <v>147</v>
      </c>
      <c r="AW4" s="105">
        <v>133</v>
      </c>
      <c r="AX4" s="106">
        <v>152</v>
      </c>
      <c r="AY4" s="107">
        <v>129</v>
      </c>
      <c r="AZ4" s="105">
        <v>135</v>
      </c>
      <c r="BA4" s="106">
        <v>130</v>
      </c>
      <c r="BB4" s="107">
        <v>128</v>
      </c>
      <c r="BC4" s="105">
        <v>151</v>
      </c>
      <c r="BD4" s="106">
        <v>128</v>
      </c>
      <c r="BE4" s="107">
        <v>136</v>
      </c>
      <c r="BF4" s="105">
        <v>147</v>
      </c>
      <c r="BG4" s="106">
        <v>183</v>
      </c>
      <c r="BH4" s="135">
        <v>159</v>
      </c>
      <c r="BI4" s="105">
        <v>146</v>
      </c>
      <c r="BJ4" s="106">
        <v>137</v>
      </c>
      <c r="BK4" s="107">
        <v>176</v>
      </c>
      <c r="BL4" s="97">
        <v>136</v>
      </c>
      <c r="BM4" s="30">
        <v>124</v>
      </c>
      <c r="BN4" s="96">
        <v>130</v>
      </c>
      <c r="BO4" s="89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96"/>
      <c r="CG4" s="201">
        <f t="shared" si="0"/>
        <v>146.3015873015873</v>
      </c>
      <c r="CH4" s="2">
        <f t="shared" si="1"/>
        <v>63</v>
      </c>
      <c r="CI4" s="1">
        <f t="shared" si="2"/>
        <v>203</v>
      </c>
      <c r="CJ4" s="79" t="s">
        <v>70</v>
      </c>
      <c r="CK4" s="81" t="s">
        <v>61</v>
      </c>
    </row>
    <row r="5" spans="1:89" ht="12.75">
      <c r="A5" s="44">
        <v>4</v>
      </c>
      <c r="B5" s="82" t="s">
        <v>39</v>
      </c>
      <c r="C5" s="162" t="s">
        <v>61</v>
      </c>
      <c r="D5" s="102">
        <v>108</v>
      </c>
      <c r="E5" s="103">
        <v>102</v>
      </c>
      <c r="F5" s="104">
        <v>131</v>
      </c>
      <c r="G5" s="102">
        <v>146</v>
      </c>
      <c r="H5" s="103">
        <v>137</v>
      </c>
      <c r="I5" s="104">
        <v>132</v>
      </c>
      <c r="J5" s="91">
        <v>138</v>
      </c>
      <c r="K5" s="32">
        <v>172</v>
      </c>
      <c r="L5" s="92">
        <v>135</v>
      </c>
      <c r="M5" s="91"/>
      <c r="N5" s="32"/>
      <c r="O5" s="92"/>
      <c r="P5" s="77">
        <v>124</v>
      </c>
      <c r="Q5" s="32">
        <v>125</v>
      </c>
      <c r="R5" s="92">
        <v>143</v>
      </c>
      <c r="S5" s="91"/>
      <c r="T5" s="32"/>
      <c r="U5" s="92"/>
      <c r="V5" s="147"/>
      <c r="W5" s="32"/>
      <c r="X5" s="92"/>
      <c r="Y5" s="91"/>
      <c r="Z5" s="32"/>
      <c r="AA5" s="92"/>
      <c r="AB5" s="91"/>
      <c r="AC5" s="32"/>
      <c r="AD5" s="92"/>
      <c r="AE5" s="91">
        <v>144</v>
      </c>
      <c r="AF5" s="32">
        <v>140</v>
      </c>
      <c r="AG5" s="92">
        <v>128</v>
      </c>
      <c r="AH5" s="102">
        <v>176</v>
      </c>
      <c r="AI5" s="103">
        <v>126</v>
      </c>
      <c r="AJ5" s="104">
        <v>161</v>
      </c>
      <c r="AK5" s="102">
        <v>172</v>
      </c>
      <c r="AL5" s="103">
        <v>105</v>
      </c>
      <c r="AM5" s="104">
        <v>144</v>
      </c>
      <c r="AN5" s="91"/>
      <c r="AO5" s="32"/>
      <c r="AP5" s="92"/>
      <c r="AQ5" s="102">
        <v>134</v>
      </c>
      <c r="AR5" s="103">
        <v>116</v>
      </c>
      <c r="AS5" s="104">
        <v>119</v>
      </c>
      <c r="AT5" s="91">
        <v>126</v>
      </c>
      <c r="AU5" s="32">
        <v>139</v>
      </c>
      <c r="AV5" s="92">
        <v>110</v>
      </c>
      <c r="AW5" s="102">
        <v>123</v>
      </c>
      <c r="AX5" s="103">
        <v>113</v>
      </c>
      <c r="AY5" s="104">
        <v>126</v>
      </c>
      <c r="AZ5" s="102">
        <v>101</v>
      </c>
      <c r="BA5" s="103">
        <v>97</v>
      </c>
      <c r="BB5" s="104">
        <v>137</v>
      </c>
      <c r="BC5" s="102"/>
      <c r="BD5" s="103"/>
      <c r="BE5" s="104"/>
      <c r="BF5" s="102">
        <v>126</v>
      </c>
      <c r="BG5" s="103">
        <v>112</v>
      </c>
      <c r="BH5" s="137">
        <v>118</v>
      </c>
      <c r="BI5" s="102"/>
      <c r="BJ5" s="103"/>
      <c r="BK5" s="104"/>
      <c r="BL5" s="91">
        <v>165</v>
      </c>
      <c r="BM5" s="32">
        <v>143</v>
      </c>
      <c r="BN5" s="92">
        <v>158</v>
      </c>
      <c r="BO5" s="77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92"/>
      <c r="CG5" s="201">
        <f t="shared" si="0"/>
        <v>132.10256410256412</v>
      </c>
      <c r="CH5" s="2">
        <f t="shared" si="1"/>
        <v>39</v>
      </c>
      <c r="CI5" s="1">
        <f t="shared" si="2"/>
        <v>176</v>
      </c>
      <c r="CJ5" s="82" t="s">
        <v>39</v>
      </c>
      <c r="CK5" s="80" t="s">
        <v>61</v>
      </c>
    </row>
    <row r="6" spans="1:89" ht="12.75">
      <c r="A6" s="64">
        <v>5</v>
      </c>
      <c r="B6" s="82" t="s">
        <v>42</v>
      </c>
      <c r="C6" s="162" t="s">
        <v>61</v>
      </c>
      <c r="D6" s="105"/>
      <c r="E6" s="106"/>
      <c r="F6" s="107"/>
      <c r="G6" s="105"/>
      <c r="H6" s="106"/>
      <c r="I6" s="107"/>
      <c r="J6" s="97"/>
      <c r="K6" s="30"/>
      <c r="L6" s="96"/>
      <c r="M6" s="97">
        <v>96</v>
      </c>
      <c r="N6" s="30">
        <v>147</v>
      </c>
      <c r="O6" s="96">
        <v>141</v>
      </c>
      <c r="P6" s="89"/>
      <c r="Q6" s="30"/>
      <c r="R6" s="96"/>
      <c r="S6" s="97">
        <v>97</v>
      </c>
      <c r="T6" s="30">
        <v>114</v>
      </c>
      <c r="U6" s="96">
        <v>155</v>
      </c>
      <c r="V6" s="148">
        <v>125</v>
      </c>
      <c r="W6" s="30">
        <v>148</v>
      </c>
      <c r="X6" s="96">
        <v>104</v>
      </c>
      <c r="Y6" s="97">
        <v>136</v>
      </c>
      <c r="Z6" s="30">
        <v>136</v>
      </c>
      <c r="AA6" s="96">
        <v>133</v>
      </c>
      <c r="AB6" s="97">
        <v>114</v>
      </c>
      <c r="AC6" s="30">
        <v>137</v>
      </c>
      <c r="AD6" s="96">
        <v>112</v>
      </c>
      <c r="AE6" s="97"/>
      <c r="AF6" s="30"/>
      <c r="AG6" s="96"/>
      <c r="AH6" s="105"/>
      <c r="AI6" s="106"/>
      <c r="AJ6" s="107"/>
      <c r="AK6" s="105"/>
      <c r="AL6" s="106"/>
      <c r="AM6" s="107"/>
      <c r="AN6" s="97">
        <v>130</v>
      </c>
      <c r="AO6" s="30">
        <v>98</v>
      </c>
      <c r="AP6" s="96">
        <v>160</v>
      </c>
      <c r="AQ6" s="105"/>
      <c r="AR6" s="106"/>
      <c r="AS6" s="107"/>
      <c r="AT6" s="97"/>
      <c r="AU6" s="30"/>
      <c r="AV6" s="96"/>
      <c r="AW6" s="105"/>
      <c r="AX6" s="106"/>
      <c r="AY6" s="107"/>
      <c r="AZ6" s="105"/>
      <c r="BA6" s="106"/>
      <c r="BB6" s="107"/>
      <c r="BC6" s="105">
        <v>145</v>
      </c>
      <c r="BD6" s="106">
        <v>140</v>
      </c>
      <c r="BE6" s="107">
        <v>136</v>
      </c>
      <c r="BF6" s="105"/>
      <c r="BG6" s="106"/>
      <c r="BH6" s="135"/>
      <c r="BI6" s="105">
        <v>95</v>
      </c>
      <c r="BJ6" s="106">
        <v>94</v>
      </c>
      <c r="BK6" s="107">
        <v>123</v>
      </c>
      <c r="BL6" s="97"/>
      <c r="BM6" s="30"/>
      <c r="BN6" s="96"/>
      <c r="BO6" s="89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96"/>
      <c r="CG6" s="201">
        <f t="shared" si="0"/>
        <v>125.66666666666667</v>
      </c>
      <c r="CH6" s="2">
        <f t="shared" si="1"/>
        <v>24</v>
      </c>
      <c r="CI6" s="1">
        <f t="shared" si="2"/>
        <v>160</v>
      </c>
      <c r="CJ6" s="82" t="s">
        <v>42</v>
      </c>
      <c r="CK6" s="80" t="s">
        <v>61</v>
      </c>
    </row>
    <row r="7" spans="1:89" ht="12.75">
      <c r="A7" s="6">
        <v>6</v>
      </c>
      <c r="B7" s="82" t="s">
        <v>136</v>
      </c>
      <c r="C7" s="162" t="s">
        <v>92</v>
      </c>
      <c r="D7" s="93">
        <v>154</v>
      </c>
      <c r="E7" s="30">
        <v>130</v>
      </c>
      <c r="F7" s="96">
        <v>179</v>
      </c>
      <c r="G7" s="105"/>
      <c r="H7" s="106"/>
      <c r="I7" s="107"/>
      <c r="J7" s="105"/>
      <c r="K7" s="106"/>
      <c r="L7" s="107"/>
      <c r="M7" s="97"/>
      <c r="N7" s="30"/>
      <c r="O7" s="96"/>
      <c r="P7" s="89">
        <v>153</v>
      </c>
      <c r="Q7" s="30">
        <v>141</v>
      </c>
      <c r="R7" s="96">
        <v>168</v>
      </c>
      <c r="S7" s="97">
        <v>172</v>
      </c>
      <c r="T7" s="30">
        <v>142</v>
      </c>
      <c r="U7" s="96">
        <v>126</v>
      </c>
      <c r="V7" s="148"/>
      <c r="W7" s="30"/>
      <c r="X7" s="96"/>
      <c r="Y7" s="97"/>
      <c r="Z7" s="30"/>
      <c r="AA7" s="96"/>
      <c r="AB7" s="105"/>
      <c r="AC7" s="106"/>
      <c r="AD7" s="107"/>
      <c r="AE7" s="97"/>
      <c r="AF7" s="30"/>
      <c r="AG7" s="96"/>
      <c r="AH7" s="105">
        <v>137</v>
      </c>
      <c r="AI7" s="106">
        <v>182</v>
      </c>
      <c r="AJ7" s="107">
        <v>123</v>
      </c>
      <c r="AK7" s="105"/>
      <c r="AL7" s="106"/>
      <c r="AM7" s="107"/>
      <c r="AN7" s="97">
        <v>182</v>
      </c>
      <c r="AO7" s="30">
        <v>176</v>
      </c>
      <c r="AP7" s="96">
        <v>143</v>
      </c>
      <c r="AQ7" s="97"/>
      <c r="AR7" s="30"/>
      <c r="AS7" s="96"/>
      <c r="AT7" s="97">
        <v>192</v>
      </c>
      <c r="AU7" s="30">
        <v>162</v>
      </c>
      <c r="AV7" s="96">
        <v>222</v>
      </c>
      <c r="AW7" s="105"/>
      <c r="AX7" s="106"/>
      <c r="AY7" s="107"/>
      <c r="AZ7" s="105">
        <v>131</v>
      </c>
      <c r="BA7" s="106">
        <v>167</v>
      </c>
      <c r="BB7" s="107">
        <v>139</v>
      </c>
      <c r="BC7" s="105"/>
      <c r="BD7" s="106"/>
      <c r="BE7" s="107"/>
      <c r="BF7" s="97"/>
      <c r="BG7" s="30"/>
      <c r="BH7" s="136"/>
      <c r="BI7" s="105">
        <v>171</v>
      </c>
      <c r="BJ7" s="106">
        <v>199</v>
      </c>
      <c r="BK7" s="107">
        <v>158</v>
      </c>
      <c r="BL7" s="105"/>
      <c r="BM7" s="106"/>
      <c r="BN7" s="107"/>
      <c r="BO7" s="89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96"/>
      <c r="CG7" s="201">
        <f t="shared" si="0"/>
        <v>160.375</v>
      </c>
      <c r="CH7" s="2">
        <f t="shared" si="1"/>
        <v>24</v>
      </c>
      <c r="CI7" s="1">
        <f t="shared" si="2"/>
        <v>222</v>
      </c>
      <c r="CJ7" s="82" t="s">
        <v>136</v>
      </c>
      <c r="CK7" s="80" t="s">
        <v>92</v>
      </c>
    </row>
    <row r="8" spans="1:89" ht="12.75">
      <c r="A8" s="63">
        <v>7</v>
      </c>
      <c r="B8" s="82" t="s">
        <v>97</v>
      </c>
      <c r="C8" s="162" t="s">
        <v>92</v>
      </c>
      <c r="D8" s="91">
        <v>122</v>
      </c>
      <c r="E8" s="32">
        <v>136</v>
      </c>
      <c r="F8" s="92">
        <v>118</v>
      </c>
      <c r="G8" s="102">
        <v>130</v>
      </c>
      <c r="H8" s="103">
        <v>153</v>
      </c>
      <c r="I8" s="104">
        <v>138</v>
      </c>
      <c r="J8" s="102">
        <v>107</v>
      </c>
      <c r="K8" s="103">
        <v>133</v>
      </c>
      <c r="L8" s="104">
        <v>156</v>
      </c>
      <c r="M8" s="91">
        <v>158</v>
      </c>
      <c r="N8" s="32">
        <v>180</v>
      </c>
      <c r="O8" s="92">
        <v>107</v>
      </c>
      <c r="P8" s="77"/>
      <c r="Q8" s="32"/>
      <c r="R8" s="92"/>
      <c r="S8" s="91">
        <v>168</v>
      </c>
      <c r="T8" s="32">
        <v>134</v>
      </c>
      <c r="U8" s="92">
        <v>140</v>
      </c>
      <c r="V8" s="147">
        <v>143</v>
      </c>
      <c r="W8" s="32">
        <v>155</v>
      </c>
      <c r="X8" s="92">
        <v>146</v>
      </c>
      <c r="Y8" s="91">
        <v>122</v>
      </c>
      <c r="Z8" s="32">
        <v>141</v>
      </c>
      <c r="AA8" s="92">
        <v>139</v>
      </c>
      <c r="AB8" s="102">
        <v>151</v>
      </c>
      <c r="AC8" s="103">
        <v>188</v>
      </c>
      <c r="AD8" s="104">
        <v>159</v>
      </c>
      <c r="AE8" s="91">
        <v>148</v>
      </c>
      <c r="AF8" s="32">
        <v>139</v>
      </c>
      <c r="AG8" s="92">
        <v>144</v>
      </c>
      <c r="AH8" s="102"/>
      <c r="AI8" s="103"/>
      <c r="AJ8" s="104"/>
      <c r="AK8" s="102">
        <v>143</v>
      </c>
      <c r="AL8" s="103">
        <v>110</v>
      </c>
      <c r="AM8" s="104">
        <v>141</v>
      </c>
      <c r="AN8" s="91">
        <v>144</v>
      </c>
      <c r="AO8" s="32">
        <v>127</v>
      </c>
      <c r="AP8" s="92">
        <v>127</v>
      </c>
      <c r="AQ8" s="91">
        <v>135</v>
      </c>
      <c r="AR8" s="32">
        <v>185</v>
      </c>
      <c r="AS8" s="92">
        <v>143</v>
      </c>
      <c r="AT8" s="91"/>
      <c r="AU8" s="32"/>
      <c r="AV8" s="92"/>
      <c r="AW8" s="102">
        <v>122</v>
      </c>
      <c r="AX8" s="103">
        <v>143</v>
      </c>
      <c r="AY8" s="104">
        <v>126</v>
      </c>
      <c r="AZ8" s="102">
        <v>135</v>
      </c>
      <c r="BA8" s="103">
        <v>143</v>
      </c>
      <c r="BB8" s="104">
        <v>140</v>
      </c>
      <c r="BC8" s="102">
        <v>171</v>
      </c>
      <c r="BD8" s="103">
        <v>141</v>
      </c>
      <c r="BE8" s="104">
        <v>134</v>
      </c>
      <c r="BF8" s="91">
        <v>197</v>
      </c>
      <c r="BG8" s="32">
        <v>150</v>
      </c>
      <c r="BH8" s="138">
        <v>210</v>
      </c>
      <c r="BI8" s="102">
        <v>171</v>
      </c>
      <c r="BJ8" s="103">
        <v>180</v>
      </c>
      <c r="BK8" s="104">
        <v>156</v>
      </c>
      <c r="BL8" s="102">
        <v>142</v>
      </c>
      <c r="BM8" s="103">
        <v>169</v>
      </c>
      <c r="BN8" s="104">
        <v>143</v>
      </c>
      <c r="BO8" s="77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92"/>
      <c r="CG8" s="201">
        <f t="shared" si="0"/>
        <v>145.9814814814815</v>
      </c>
      <c r="CH8" s="2">
        <f t="shared" si="1"/>
        <v>54</v>
      </c>
      <c r="CI8" s="1">
        <f t="shared" si="2"/>
        <v>210</v>
      </c>
      <c r="CJ8" s="82" t="s">
        <v>97</v>
      </c>
      <c r="CK8" s="80" t="s">
        <v>92</v>
      </c>
    </row>
    <row r="9" spans="1:89" ht="12.75">
      <c r="A9" s="6">
        <v>8</v>
      </c>
      <c r="B9" s="79" t="s">
        <v>103</v>
      </c>
      <c r="C9" s="162" t="s">
        <v>92</v>
      </c>
      <c r="D9" s="93"/>
      <c r="E9" s="30"/>
      <c r="F9" s="96"/>
      <c r="G9" s="105">
        <v>139</v>
      </c>
      <c r="H9" s="106">
        <v>162</v>
      </c>
      <c r="I9" s="107">
        <v>107</v>
      </c>
      <c r="J9" s="105">
        <v>166</v>
      </c>
      <c r="K9" s="106">
        <v>180</v>
      </c>
      <c r="L9" s="107">
        <v>120</v>
      </c>
      <c r="M9" s="97">
        <v>137</v>
      </c>
      <c r="N9" s="30">
        <v>160</v>
      </c>
      <c r="O9" s="96">
        <v>113</v>
      </c>
      <c r="P9" s="89">
        <v>102</v>
      </c>
      <c r="Q9" s="30">
        <v>141</v>
      </c>
      <c r="R9" s="96">
        <v>159</v>
      </c>
      <c r="S9" s="97">
        <v>141</v>
      </c>
      <c r="T9" s="30">
        <v>142</v>
      </c>
      <c r="U9" s="96">
        <v>152</v>
      </c>
      <c r="V9" s="148">
        <v>126</v>
      </c>
      <c r="W9" s="30">
        <v>167</v>
      </c>
      <c r="X9" s="96">
        <v>153</v>
      </c>
      <c r="Y9" s="97">
        <v>155</v>
      </c>
      <c r="Z9" s="30">
        <v>137</v>
      </c>
      <c r="AA9" s="96">
        <v>143</v>
      </c>
      <c r="AB9" s="105">
        <v>133</v>
      </c>
      <c r="AC9" s="106">
        <v>130</v>
      </c>
      <c r="AD9" s="107">
        <v>133</v>
      </c>
      <c r="AE9" s="97">
        <v>134</v>
      </c>
      <c r="AF9" s="30">
        <v>149</v>
      </c>
      <c r="AG9" s="96">
        <v>109</v>
      </c>
      <c r="AH9" s="105">
        <v>188</v>
      </c>
      <c r="AI9" s="106">
        <v>160</v>
      </c>
      <c r="AJ9" s="107">
        <v>122</v>
      </c>
      <c r="AK9" s="105">
        <v>122</v>
      </c>
      <c r="AL9" s="106">
        <v>170</v>
      </c>
      <c r="AM9" s="107">
        <v>134</v>
      </c>
      <c r="AN9" s="97">
        <v>157</v>
      </c>
      <c r="AO9" s="30">
        <v>128</v>
      </c>
      <c r="AP9" s="96">
        <v>127</v>
      </c>
      <c r="AQ9" s="97">
        <v>137</v>
      </c>
      <c r="AR9" s="30">
        <v>156</v>
      </c>
      <c r="AS9" s="96">
        <v>141</v>
      </c>
      <c r="AT9" s="97">
        <v>143</v>
      </c>
      <c r="AU9" s="30">
        <v>123</v>
      </c>
      <c r="AV9" s="96">
        <v>176</v>
      </c>
      <c r="AW9" s="105">
        <v>151</v>
      </c>
      <c r="AX9" s="106">
        <v>140</v>
      </c>
      <c r="AY9" s="107">
        <v>139</v>
      </c>
      <c r="AZ9" s="105">
        <v>125</v>
      </c>
      <c r="BA9" s="106">
        <v>146</v>
      </c>
      <c r="BB9" s="107">
        <v>113</v>
      </c>
      <c r="BC9" s="105">
        <v>146</v>
      </c>
      <c r="BD9" s="106">
        <v>173</v>
      </c>
      <c r="BE9" s="107">
        <v>203</v>
      </c>
      <c r="BF9" s="97">
        <v>102</v>
      </c>
      <c r="BG9" s="30">
        <v>102</v>
      </c>
      <c r="BH9" s="136">
        <v>132</v>
      </c>
      <c r="BI9" s="105">
        <v>126</v>
      </c>
      <c r="BJ9" s="106">
        <v>174</v>
      </c>
      <c r="BK9" s="107">
        <v>175</v>
      </c>
      <c r="BL9" s="105">
        <v>166</v>
      </c>
      <c r="BM9" s="106">
        <v>124</v>
      </c>
      <c r="BN9" s="107">
        <v>127</v>
      </c>
      <c r="BO9" s="89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96"/>
      <c r="CG9" s="201">
        <f t="shared" si="0"/>
        <v>142.3</v>
      </c>
      <c r="CH9" s="2">
        <f t="shared" si="1"/>
        <v>60</v>
      </c>
      <c r="CI9" s="1">
        <f t="shared" si="2"/>
        <v>203</v>
      </c>
      <c r="CJ9" s="79" t="s">
        <v>103</v>
      </c>
      <c r="CK9" s="80" t="s">
        <v>92</v>
      </c>
    </row>
    <row r="10" spans="1:89" ht="12.75">
      <c r="A10" s="63">
        <v>9</v>
      </c>
      <c r="B10" s="82" t="s">
        <v>98</v>
      </c>
      <c r="C10" s="162" t="s">
        <v>92</v>
      </c>
      <c r="D10" s="102">
        <v>142</v>
      </c>
      <c r="E10" s="103">
        <v>144</v>
      </c>
      <c r="F10" s="104">
        <v>173</v>
      </c>
      <c r="G10" s="102">
        <v>157</v>
      </c>
      <c r="H10" s="103">
        <v>155</v>
      </c>
      <c r="I10" s="104">
        <v>135</v>
      </c>
      <c r="J10" s="91">
        <v>163</v>
      </c>
      <c r="K10" s="32">
        <v>119</v>
      </c>
      <c r="L10" s="92">
        <v>195</v>
      </c>
      <c r="M10" s="91">
        <v>153</v>
      </c>
      <c r="N10" s="32">
        <v>137</v>
      </c>
      <c r="O10" s="92">
        <v>189</v>
      </c>
      <c r="P10" s="77">
        <v>130</v>
      </c>
      <c r="Q10" s="32">
        <v>155</v>
      </c>
      <c r="R10" s="92">
        <v>140</v>
      </c>
      <c r="S10" s="91"/>
      <c r="T10" s="32"/>
      <c r="U10" s="92"/>
      <c r="V10" s="147">
        <v>130</v>
      </c>
      <c r="W10" s="32">
        <v>169</v>
      </c>
      <c r="X10" s="92">
        <v>157</v>
      </c>
      <c r="Y10" s="91">
        <v>130</v>
      </c>
      <c r="Z10" s="32">
        <v>135</v>
      </c>
      <c r="AA10" s="92">
        <v>157</v>
      </c>
      <c r="AB10" s="91">
        <v>187</v>
      </c>
      <c r="AC10" s="32">
        <v>198</v>
      </c>
      <c r="AD10" s="92">
        <v>201</v>
      </c>
      <c r="AE10" s="91">
        <v>119</v>
      </c>
      <c r="AF10" s="32">
        <v>162</v>
      </c>
      <c r="AG10" s="92">
        <v>179</v>
      </c>
      <c r="AH10" s="102">
        <v>153</v>
      </c>
      <c r="AI10" s="103">
        <v>156</v>
      </c>
      <c r="AJ10" s="104">
        <v>130</v>
      </c>
      <c r="AK10" s="102">
        <v>125</v>
      </c>
      <c r="AL10" s="103">
        <v>169</v>
      </c>
      <c r="AM10" s="104">
        <v>123</v>
      </c>
      <c r="AN10" s="91"/>
      <c r="AO10" s="32"/>
      <c r="AP10" s="92"/>
      <c r="AQ10" s="102">
        <v>198</v>
      </c>
      <c r="AR10" s="103">
        <v>127</v>
      </c>
      <c r="AS10" s="104">
        <v>179</v>
      </c>
      <c r="AT10" s="91">
        <v>115</v>
      </c>
      <c r="AU10" s="32">
        <v>142</v>
      </c>
      <c r="AV10" s="92">
        <v>155</v>
      </c>
      <c r="AW10" s="102">
        <v>156</v>
      </c>
      <c r="AX10" s="103">
        <v>169</v>
      </c>
      <c r="AY10" s="104">
        <v>133</v>
      </c>
      <c r="AZ10" s="91">
        <v>170</v>
      </c>
      <c r="BA10" s="32">
        <v>135</v>
      </c>
      <c r="BB10" s="92">
        <v>176</v>
      </c>
      <c r="BC10" s="102">
        <v>164</v>
      </c>
      <c r="BD10" s="103">
        <v>120</v>
      </c>
      <c r="BE10" s="104">
        <v>141</v>
      </c>
      <c r="BF10" s="102">
        <v>122</v>
      </c>
      <c r="BG10" s="103">
        <v>156</v>
      </c>
      <c r="BH10" s="137">
        <v>164</v>
      </c>
      <c r="BI10" s="102"/>
      <c r="BJ10" s="103"/>
      <c r="BK10" s="104"/>
      <c r="BL10" s="91">
        <v>173</v>
      </c>
      <c r="BM10" s="32">
        <v>145</v>
      </c>
      <c r="BN10" s="92">
        <v>131</v>
      </c>
      <c r="BO10" s="77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92"/>
      <c r="CG10" s="201">
        <f t="shared" si="0"/>
        <v>152.55555555555554</v>
      </c>
      <c r="CH10" s="2">
        <f t="shared" si="1"/>
        <v>54</v>
      </c>
      <c r="CI10" s="1">
        <f t="shared" si="2"/>
        <v>201</v>
      </c>
      <c r="CJ10" s="82" t="s">
        <v>98</v>
      </c>
      <c r="CK10" s="80" t="s">
        <v>92</v>
      </c>
    </row>
    <row r="11" spans="1:89" ht="12.75">
      <c r="A11" s="6">
        <v>10</v>
      </c>
      <c r="B11" s="82" t="s">
        <v>99</v>
      </c>
      <c r="C11" s="162" t="s">
        <v>92</v>
      </c>
      <c r="D11" s="93">
        <v>123</v>
      </c>
      <c r="E11" s="29">
        <v>108</v>
      </c>
      <c r="F11" s="94">
        <v>152</v>
      </c>
      <c r="G11" s="105">
        <v>148</v>
      </c>
      <c r="H11" s="106">
        <v>129</v>
      </c>
      <c r="I11" s="107">
        <v>133</v>
      </c>
      <c r="J11" s="105">
        <v>156</v>
      </c>
      <c r="K11" s="106">
        <v>149</v>
      </c>
      <c r="L11" s="107">
        <v>110</v>
      </c>
      <c r="M11" s="93">
        <v>132</v>
      </c>
      <c r="N11" s="29">
        <v>121</v>
      </c>
      <c r="O11" s="96">
        <v>112</v>
      </c>
      <c r="P11" s="89">
        <v>152</v>
      </c>
      <c r="Q11" s="30">
        <v>120</v>
      </c>
      <c r="R11" s="96">
        <v>144</v>
      </c>
      <c r="S11" s="97">
        <v>158</v>
      </c>
      <c r="T11" s="30">
        <v>180</v>
      </c>
      <c r="U11" s="96">
        <v>179</v>
      </c>
      <c r="V11" s="148">
        <v>121</v>
      </c>
      <c r="W11" s="30">
        <v>145</v>
      </c>
      <c r="X11" s="96">
        <v>116</v>
      </c>
      <c r="Y11" s="97">
        <v>117</v>
      </c>
      <c r="Z11" s="30">
        <v>127</v>
      </c>
      <c r="AA11" s="96">
        <v>117</v>
      </c>
      <c r="AB11" s="105">
        <v>148</v>
      </c>
      <c r="AC11" s="106">
        <v>126</v>
      </c>
      <c r="AD11" s="107">
        <v>136</v>
      </c>
      <c r="AE11" s="97">
        <v>159</v>
      </c>
      <c r="AF11" s="30">
        <v>177</v>
      </c>
      <c r="AG11" s="96">
        <v>126</v>
      </c>
      <c r="AH11" s="105">
        <v>134</v>
      </c>
      <c r="AI11" s="106">
        <v>167</v>
      </c>
      <c r="AJ11" s="107">
        <v>115</v>
      </c>
      <c r="AK11" s="105">
        <v>133</v>
      </c>
      <c r="AL11" s="106">
        <v>125</v>
      </c>
      <c r="AM11" s="107">
        <v>134</v>
      </c>
      <c r="AN11" s="97">
        <v>152</v>
      </c>
      <c r="AO11" s="30">
        <v>133</v>
      </c>
      <c r="AP11" s="96">
        <v>171</v>
      </c>
      <c r="AQ11" s="97">
        <v>107</v>
      </c>
      <c r="AR11" s="30">
        <v>125</v>
      </c>
      <c r="AS11" s="96">
        <v>121</v>
      </c>
      <c r="AT11" s="97">
        <v>125</v>
      </c>
      <c r="AU11" s="30">
        <v>137</v>
      </c>
      <c r="AV11" s="96">
        <v>109</v>
      </c>
      <c r="AW11" s="105">
        <v>144</v>
      </c>
      <c r="AX11" s="106">
        <v>108</v>
      </c>
      <c r="AY11" s="107">
        <v>186</v>
      </c>
      <c r="AZ11" s="105"/>
      <c r="BA11" s="106"/>
      <c r="BB11" s="107"/>
      <c r="BC11" s="105">
        <v>118</v>
      </c>
      <c r="BD11" s="106">
        <v>145</v>
      </c>
      <c r="BE11" s="107">
        <v>133</v>
      </c>
      <c r="BF11" s="97">
        <v>130</v>
      </c>
      <c r="BG11" s="30">
        <v>131</v>
      </c>
      <c r="BH11" s="136">
        <v>132</v>
      </c>
      <c r="BI11" s="105">
        <v>124</v>
      </c>
      <c r="BJ11" s="106">
        <v>132</v>
      </c>
      <c r="BK11" s="107">
        <v>173</v>
      </c>
      <c r="BL11" s="105">
        <v>149</v>
      </c>
      <c r="BM11" s="106">
        <v>162</v>
      </c>
      <c r="BN11" s="107">
        <v>132</v>
      </c>
      <c r="BO11" s="89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96"/>
      <c r="CG11" s="201">
        <f t="shared" si="0"/>
        <v>136.8</v>
      </c>
      <c r="CH11" s="2">
        <f t="shared" si="1"/>
        <v>60</v>
      </c>
      <c r="CI11" s="1">
        <f t="shared" si="2"/>
        <v>186</v>
      </c>
      <c r="CJ11" s="82" t="s">
        <v>99</v>
      </c>
      <c r="CK11" s="80" t="s">
        <v>92</v>
      </c>
    </row>
    <row r="12" spans="1:89" ht="12.75">
      <c r="A12" s="63">
        <v>11</v>
      </c>
      <c r="B12" s="82" t="s">
        <v>137</v>
      </c>
      <c r="C12" s="162" t="s">
        <v>91</v>
      </c>
      <c r="D12" s="105">
        <v>152</v>
      </c>
      <c r="E12" s="106">
        <v>149</v>
      </c>
      <c r="F12" s="107">
        <v>169</v>
      </c>
      <c r="G12" s="105">
        <v>151</v>
      </c>
      <c r="H12" s="106">
        <v>157</v>
      </c>
      <c r="I12" s="107">
        <v>158</v>
      </c>
      <c r="J12" s="93">
        <v>167</v>
      </c>
      <c r="K12" s="29">
        <v>155</v>
      </c>
      <c r="L12" s="94">
        <v>175</v>
      </c>
      <c r="M12" s="93">
        <v>120</v>
      </c>
      <c r="N12" s="29">
        <v>171</v>
      </c>
      <c r="O12" s="96">
        <v>120</v>
      </c>
      <c r="P12" s="89">
        <v>177</v>
      </c>
      <c r="Q12" s="30">
        <v>158</v>
      </c>
      <c r="R12" s="96">
        <v>182</v>
      </c>
      <c r="S12" s="97">
        <v>172</v>
      </c>
      <c r="T12" s="30">
        <v>194</v>
      </c>
      <c r="U12" s="96">
        <v>114</v>
      </c>
      <c r="V12" s="148">
        <v>173</v>
      </c>
      <c r="W12" s="30">
        <v>126</v>
      </c>
      <c r="X12" s="96">
        <v>178</v>
      </c>
      <c r="Y12" s="97">
        <v>178</v>
      </c>
      <c r="Z12" s="30">
        <v>171</v>
      </c>
      <c r="AA12" s="96">
        <v>126</v>
      </c>
      <c r="AB12" s="97">
        <v>180</v>
      </c>
      <c r="AC12" s="30">
        <v>172</v>
      </c>
      <c r="AD12" s="96">
        <v>140</v>
      </c>
      <c r="AE12" s="105">
        <v>166</v>
      </c>
      <c r="AF12" s="106">
        <v>144</v>
      </c>
      <c r="AG12" s="107">
        <v>190</v>
      </c>
      <c r="AH12" s="105">
        <v>163</v>
      </c>
      <c r="AI12" s="106">
        <v>153</v>
      </c>
      <c r="AJ12" s="107">
        <v>165</v>
      </c>
      <c r="AK12" s="105">
        <v>201</v>
      </c>
      <c r="AL12" s="106">
        <v>177</v>
      </c>
      <c r="AM12" s="107">
        <v>162</v>
      </c>
      <c r="AN12" s="97">
        <v>179</v>
      </c>
      <c r="AO12" s="30">
        <v>157</v>
      </c>
      <c r="AP12" s="96">
        <v>184</v>
      </c>
      <c r="AQ12" s="97">
        <v>121</v>
      </c>
      <c r="AR12" s="30">
        <v>150</v>
      </c>
      <c r="AS12" s="96">
        <v>157</v>
      </c>
      <c r="AT12" s="97">
        <v>170</v>
      </c>
      <c r="AU12" s="30">
        <v>182</v>
      </c>
      <c r="AV12" s="96">
        <v>174</v>
      </c>
      <c r="AW12" s="105">
        <v>169</v>
      </c>
      <c r="AX12" s="106">
        <v>149</v>
      </c>
      <c r="AY12" s="107">
        <v>136</v>
      </c>
      <c r="AZ12" s="97">
        <v>157</v>
      </c>
      <c r="BA12" s="30">
        <v>152</v>
      </c>
      <c r="BB12" s="96">
        <v>193</v>
      </c>
      <c r="BC12" s="97">
        <v>185</v>
      </c>
      <c r="BD12" s="30">
        <v>156</v>
      </c>
      <c r="BE12" s="96">
        <v>157</v>
      </c>
      <c r="BF12" s="105">
        <v>166</v>
      </c>
      <c r="BG12" s="106">
        <v>178</v>
      </c>
      <c r="BH12" s="135">
        <v>182</v>
      </c>
      <c r="BI12" s="105">
        <v>154</v>
      </c>
      <c r="BJ12" s="106">
        <v>225</v>
      </c>
      <c r="BK12" s="107">
        <v>136</v>
      </c>
      <c r="BL12" s="105">
        <v>167</v>
      </c>
      <c r="BM12" s="106">
        <v>166</v>
      </c>
      <c r="BN12" s="107">
        <v>173</v>
      </c>
      <c r="BO12" s="89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96"/>
      <c r="CG12" s="201">
        <f t="shared" si="0"/>
        <v>163.1904761904762</v>
      </c>
      <c r="CH12" s="2">
        <f t="shared" si="1"/>
        <v>63</v>
      </c>
      <c r="CI12" s="1">
        <f t="shared" si="2"/>
        <v>225</v>
      </c>
      <c r="CJ12" s="82" t="s">
        <v>137</v>
      </c>
      <c r="CK12" s="80" t="s">
        <v>91</v>
      </c>
    </row>
    <row r="13" spans="1:89" ht="12.75">
      <c r="A13" s="6" t="s">
        <v>118</v>
      </c>
      <c r="B13" s="82" t="s">
        <v>131</v>
      </c>
      <c r="C13" s="162" t="s">
        <v>91</v>
      </c>
      <c r="D13" s="105">
        <v>162</v>
      </c>
      <c r="E13" s="106">
        <v>129</v>
      </c>
      <c r="F13" s="107">
        <v>104</v>
      </c>
      <c r="G13" s="105"/>
      <c r="H13" s="106"/>
      <c r="I13" s="107"/>
      <c r="J13" s="93">
        <v>159</v>
      </c>
      <c r="K13" s="29">
        <v>145</v>
      </c>
      <c r="L13" s="94">
        <v>140</v>
      </c>
      <c r="M13" s="93">
        <v>141</v>
      </c>
      <c r="N13" s="29">
        <v>136</v>
      </c>
      <c r="O13" s="96">
        <v>181</v>
      </c>
      <c r="P13" s="89">
        <v>127</v>
      </c>
      <c r="Q13" s="30">
        <v>139</v>
      </c>
      <c r="R13" s="96">
        <v>169</v>
      </c>
      <c r="S13" s="97">
        <v>128</v>
      </c>
      <c r="T13" s="30">
        <v>164</v>
      </c>
      <c r="U13" s="96">
        <v>123</v>
      </c>
      <c r="V13" s="148">
        <v>148</v>
      </c>
      <c r="W13" s="30">
        <v>218</v>
      </c>
      <c r="X13" s="96">
        <v>141</v>
      </c>
      <c r="Y13" s="97">
        <v>154</v>
      </c>
      <c r="Z13" s="30">
        <v>170</v>
      </c>
      <c r="AA13" s="96">
        <v>152</v>
      </c>
      <c r="AB13" s="97">
        <v>139</v>
      </c>
      <c r="AC13" s="30">
        <v>186</v>
      </c>
      <c r="AD13" s="96">
        <v>152</v>
      </c>
      <c r="AE13" s="105">
        <v>111</v>
      </c>
      <c r="AF13" s="106">
        <v>146</v>
      </c>
      <c r="AG13" s="107">
        <v>202</v>
      </c>
      <c r="AH13" s="105">
        <v>123</v>
      </c>
      <c r="AI13" s="106">
        <v>148</v>
      </c>
      <c r="AJ13" s="107">
        <v>163</v>
      </c>
      <c r="AK13" s="105">
        <v>130</v>
      </c>
      <c r="AL13" s="106">
        <v>152</v>
      </c>
      <c r="AM13" s="107">
        <v>143</v>
      </c>
      <c r="AN13" s="97">
        <v>125</v>
      </c>
      <c r="AO13" s="30">
        <v>171</v>
      </c>
      <c r="AP13" s="96">
        <v>140</v>
      </c>
      <c r="AQ13" s="97">
        <v>153</v>
      </c>
      <c r="AR13" s="30">
        <v>139</v>
      </c>
      <c r="AS13" s="96">
        <v>137</v>
      </c>
      <c r="AT13" s="97">
        <v>143</v>
      </c>
      <c r="AU13" s="30">
        <v>143</v>
      </c>
      <c r="AV13" s="96">
        <v>149</v>
      </c>
      <c r="AW13" s="105">
        <v>169</v>
      </c>
      <c r="AX13" s="106">
        <v>112</v>
      </c>
      <c r="AY13" s="107">
        <v>124</v>
      </c>
      <c r="AZ13" s="97">
        <v>155</v>
      </c>
      <c r="BA13" s="30">
        <v>112</v>
      </c>
      <c r="BB13" s="96">
        <v>155</v>
      </c>
      <c r="BC13" s="97">
        <v>162</v>
      </c>
      <c r="BD13" s="30">
        <v>180</v>
      </c>
      <c r="BE13" s="96">
        <v>130</v>
      </c>
      <c r="BF13" s="105">
        <v>139</v>
      </c>
      <c r="BG13" s="106">
        <v>148</v>
      </c>
      <c r="BH13" s="135">
        <v>159</v>
      </c>
      <c r="BI13" s="105">
        <v>225</v>
      </c>
      <c r="BJ13" s="106">
        <v>139</v>
      </c>
      <c r="BK13" s="107">
        <v>150</v>
      </c>
      <c r="BL13" s="105">
        <v>149</v>
      </c>
      <c r="BM13" s="106">
        <v>145</v>
      </c>
      <c r="BN13" s="107">
        <v>149</v>
      </c>
      <c r="BO13" s="89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96"/>
      <c r="CG13" s="201">
        <f t="shared" si="0"/>
        <v>148.78333333333333</v>
      </c>
      <c r="CH13" s="2">
        <f t="shared" si="1"/>
        <v>60</v>
      </c>
      <c r="CI13" s="1">
        <f t="shared" si="2"/>
        <v>225</v>
      </c>
      <c r="CJ13" s="82" t="s">
        <v>131</v>
      </c>
      <c r="CK13" s="80" t="s">
        <v>91</v>
      </c>
    </row>
    <row r="14" spans="1:89" ht="12.75">
      <c r="A14" s="63">
        <v>13</v>
      </c>
      <c r="B14" s="79" t="s">
        <v>52</v>
      </c>
      <c r="C14" s="163" t="s">
        <v>91</v>
      </c>
      <c r="D14" s="93">
        <v>185</v>
      </c>
      <c r="E14" s="29">
        <v>186</v>
      </c>
      <c r="F14" s="94">
        <v>168</v>
      </c>
      <c r="G14" s="105">
        <v>173</v>
      </c>
      <c r="H14" s="106">
        <v>136</v>
      </c>
      <c r="I14" s="107">
        <v>141</v>
      </c>
      <c r="J14" s="93">
        <v>190</v>
      </c>
      <c r="K14" s="29">
        <v>197</v>
      </c>
      <c r="L14" s="94">
        <v>149</v>
      </c>
      <c r="M14" s="93">
        <v>157</v>
      </c>
      <c r="N14" s="29">
        <v>140</v>
      </c>
      <c r="O14" s="96">
        <v>193</v>
      </c>
      <c r="P14" s="89">
        <v>166</v>
      </c>
      <c r="Q14" s="30">
        <v>177</v>
      </c>
      <c r="R14" s="96">
        <v>208</v>
      </c>
      <c r="S14" s="97">
        <v>167</v>
      </c>
      <c r="T14" s="30">
        <v>168</v>
      </c>
      <c r="U14" s="96">
        <v>171</v>
      </c>
      <c r="V14" s="148">
        <v>211</v>
      </c>
      <c r="W14" s="30">
        <v>207</v>
      </c>
      <c r="X14" s="96">
        <v>150</v>
      </c>
      <c r="Y14" s="97">
        <v>141</v>
      </c>
      <c r="Z14" s="30">
        <v>188</v>
      </c>
      <c r="AA14" s="96">
        <v>205</v>
      </c>
      <c r="AB14" s="97">
        <v>144</v>
      </c>
      <c r="AC14" s="30">
        <v>200</v>
      </c>
      <c r="AD14" s="96">
        <v>183</v>
      </c>
      <c r="AE14" s="97">
        <v>156</v>
      </c>
      <c r="AF14" s="30">
        <v>174</v>
      </c>
      <c r="AG14" s="96">
        <v>192</v>
      </c>
      <c r="AH14" s="97">
        <v>166</v>
      </c>
      <c r="AI14" s="30">
        <v>158</v>
      </c>
      <c r="AJ14" s="96">
        <v>146</v>
      </c>
      <c r="AK14" s="97">
        <v>192</v>
      </c>
      <c r="AL14" s="30">
        <v>127</v>
      </c>
      <c r="AM14" s="96">
        <v>148</v>
      </c>
      <c r="AN14" s="97">
        <v>152</v>
      </c>
      <c r="AO14" s="30">
        <v>172</v>
      </c>
      <c r="AP14" s="96">
        <v>169</v>
      </c>
      <c r="AQ14" s="97">
        <v>137</v>
      </c>
      <c r="AR14" s="30">
        <v>158</v>
      </c>
      <c r="AS14" s="96">
        <v>224</v>
      </c>
      <c r="AT14" s="97">
        <v>154</v>
      </c>
      <c r="AU14" s="30">
        <v>168</v>
      </c>
      <c r="AV14" s="96">
        <v>157</v>
      </c>
      <c r="AW14" s="105">
        <v>179</v>
      </c>
      <c r="AX14" s="106">
        <v>209</v>
      </c>
      <c r="AY14" s="107">
        <v>177</v>
      </c>
      <c r="AZ14" s="97">
        <v>203</v>
      </c>
      <c r="BA14" s="30">
        <v>139</v>
      </c>
      <c r="BB14" s="96">
        <v>191</v>
      </c>
      <c r="BC14" s="97">
        <v>157</v>
      </c>
      <c r="BD14" s="30">
        <v>156</v>
      </c>
      <c r="BE14" s="96">
        <v>154</v>
      </c>
      <c r="BF14" s="97">
        <v>148</v>
      </c>
      <c r="BG14" s="30">
        <v>177</v>
      </c>
      <c r="BH14" s="136">
        <v>157</v>
      </c>
      <c r="BI14" s="97">
        <v>200</v>
      </c>
      <c r="BJ14" s="30">
        <v>159</v>
      </c>
      <c r="BK14" s="96">
        <v>155</v>
      </c>
      <c r="BL14" s="105">
        <v>154</v>
      </c>
      <c r="BM14" s="106">
        <v>123</v>
      </c>
      <c r="BN14" s="107">
        <v>195</v>
      </c>
      <c r="BO14" s="89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96"/>
      <c r="CG14" s="201">
        <f t="shared" si="0"/>
        <v>169.5873015873016</v>
      </c>
      <c r="CH14" s="2">
        <f t="shared" si="1"/>
        <v>63</v>
      </c>
      <c r="CI14" s="1">
        <f t="shared" si="2"/>
        <v>224</v>
      </c>
      <c r="CJ14" s="79" t="s">
        <v>52</v>
      </c>
      <c r="CK14" s="81" t="s">
        <v>91</v>
      </c>
    </row>
    <row r="15" spans="1:89" ht="12.75">
      <c r="A15" s="6">
        <v>14</v>
      </c>
      <c r="B15" s="79" t="s">
        <v>62</v>
      </c>
      <c r="C15" s="163" t="s">
        <v>91</v>
      </c>
      <c r="D15" s="97">
        <v>168</v>
      </c>
      <c r="E15" s="30">
        <v>140</v>
      </c>
      <c r="F15" s="94">
        <v>172</v>
      </c>
      <c r="G15" s="105">
        <v>193</v>
      </c>
      <c r="H15" s="106">
        <v>181</v>
      </c>
      <c r="I15" s="107">
        <v>137</v>
      </c>
      <c r="J15" s="105">
        <v>167</v>
      </c>
      <c r="K15" s="106">
        <v>157</v>
      </c>
      <c r="L15" s="107">
        <v>170</v>
      </c>
      <c r="M15" s="97">
        <v>132</v>
      </c>
      <c r="N15" s="30">
        <v>145</v>
      </c>
      <c r="O15" s="96">
        <v>205</v>
      </c>
      <c r="P15" s="89">
        <v>182</v>
      </c>
      <c r="Q15" s="30">
        <v>158</v>
      </c>
      <c r="R15" s="96">
        <v>170</v>
      </c>
      <c r="S15" s="97">
        <v>150</v>
      </c>
      <c r="T15" s="30">
        <v>159</v>
      </c>
      <c r="U15" s="96">
        <v>220</v>
      </c>
      <c r="V15" s="148">
        <v>174</v>
      </c>
      <c r="W15" s="30">
        <v>180</v>
      </c>
      <c r="X15" s="96">
        <v>172</v>
      </c>
      <c r="Y15" s="97"/>
      <c r="Z15" s="30"/>
      <c r="AA15" s="96"/>
      <c r="AB15" s="105">
        <v>223</v>
      </c>
      <c r="AC15" s="106">
        <v>194</v>
      </c>
      <c r="AD15" s="107">
        <v>157</v>
      </c>
      <c r="AE15" s="97"/>
      <c r="AF15" s="30"/>
      <c r="AG15" s="96"/>
      <c r="AH15" s="105">
        <v>156</v>
      </c>
      <c r="AI15" s="106">
        <v>191</v>
      </c>
      <c r="AJ15" s="107">
        <v>198</v>
      </c>
      <c r="AK15" s="105"/>
      <c r="AL15" s="106"/>
      <c r="AM15" s="107"/>
      <c r="AN15" s="97">
        <v>182</v>
      </c>
      <c r="AO15" s="30">
        <v>164</v>
      </c>
      <c r="AP15" s="96">
        <v>174</v>
      </c>
      <c r="AQ15" s="97">
        <v>158</v>
      </c>
      <c r="AR15" s="30">
        <v>161</v>
      </c>
      <c r="AS15" s="96">
        <v>111</v>
      </c>
      <c r="AT15" s="97"/>
      <c r="AU15" s="30"/>
      <c r="AV15" s="96"/>
      <c r="AW15" s="105">
        <v>173</v>
      </c>
      <c r="AX15" s="106">
        <v>127</v>
      </c>
      <c r="AY15" s="107">
        <v>144</v>
      </c>
      <c r="AZ15" s="105">
        <v>196</v>
      </c>
      <c r="BA15" s="106">
        <v>147</v>
      </c>
      <c r="BB15" s="107">
        <v>126</v>
      </c>
      <c r="BC15" s="105">
        <v>162</v>
      </c>
      <c r="BD15" s="106">
        <v>165</v>
      </c>
      <c r="BE15" s="107">
        <v>169</v>
      </c>
      <c r="BF15" s="97">
        <v>164</v>
      </c>
      <c r="BG15" s="30">
        <v>165</v>
      </c>
      <c r="BH15" s="96">
        <v>151</v>
      </c>
      <c r="BI15" s="105">
        <v>148</v>
      </c>
      <c r="BJ15" s="106">
        <v>170</v>
      </c>
      <c r="BK15" s="107">
        <v>212</v>
      </c>
      <c r="BL15" s="105">
        <v>185</v>
      </c>
      <c r="BM15" s="106">
        <v>206</v>
      </c>
      <c r="BN15" s="107">
        <v>206</v>
      </c>
      <c r="BO15" s="89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96"/>
      <c r="CG15" s="201">
        <f t="shared" si="0"/>
        <v>168.9607843137255</v>
      </c>
      <c r="CH15" s="2">
        <f t="shared" si="1"/>
        <v>51</v>
      </c>
      <c r="CI15" s="1">
        <f t="shared" si="2"/>
        <v>223</v>
      </c>
      <c r="CJ15" s="79" t="s">
        <v>62</v>
      </c>
      <c r="CK15" s="81" t="s">
        <v>91</v>
      </c>
    </row>
    <row r="16" spans="1:89" ht="12.75">
      <c r="A16" s="63">
        <v>15</v>
      </c>
      <c r="B16" s="79" t="s">
        <v>150</v>
      </c>
      <c r="C16" s="160" t="s">
        <v>91</v>
      </c>
      <c r="D16" s="91"/>
      <c r="E16" s="32"/>
      <c r="F16" s="94"/>
      <c r="G16" s="93"/>
      <c r="H16" s="32"/>
      <c r="I16" s="92"/>
      <c r="J16" s="102"/>
      <c r="K16" s="103"/>
      <c r="L16" s="104"/>
      <c r="M16" s="91"/>
      <c r="N16" s="32"/>
      <c r="O16" s="92"/>
      <c r="P16" s="77"/>
      <c r="Q16" s="32"/>
      <c r="R16" s="92"/>
      <c r="S16" s="91"/>
      <c r="T16" s="32"/>
      <c r="U16" s="92"/>
      <c r="V16" s="149"/>
      <c r="W16" s="103"/>
      <c r="X16" s="104"/>
      <c r="Y16" s="91"/>
      <c r="Z16" s="32"/>
      <c r="AA16" s="92"/>
      <c r="AB16" s="91"/>
      <c r="AC16" s="32"/>
      <c r="AD16" s="92"/>
      <c r="AE16" s="102">
        <v>143</v>
      </c>
      <c r="AF16" s="103">
        <v>143</v>
      </c>
      <c r="AG16" s="104">
        <v>182</v>
      </c>
      <c r="AH16" s="102"/>
      <c r="AI16" s="103"/>
      <c r="AJ16" s="104"/>
      <c r="AK16" s="102">
        <v>121</v>
      </c>
      <c r="AL16" s="103">
        <v>116</v>
      </c>
      <c r="AM16" s="104">
        <v>103</v>
      </c>
      <c r="AN16" s="91"/>
      <c r="AO16" s="32"/>
      <c r="AP16" s="92"/>
      <c r="AQ16" s="91"/>
      <c r="AR16" s="32"/>
      <c r="AS16" s="92"/>
      <c r="AT16" s="91">
        <v>116</v>
      </c>
      <c r="AU16" s="32">
        <v>110</v>
      </c>
      <c r="AV16" s="92">
        <v>112</v>
      </c>
      <c r="AW16" s="102"/>
      <c r="AX16" s="103"/>
      <c r="AY16" s="104"/>
      <c r="AZ16" s="102"/>
      <c r="BA16" s="103"/>
      <c r="BB16" s="104"/>
      <c r="BC16" s="91"/>
      <c r="BD16" s="32"/>
      <c r="BE16" s="92"/>
      <c r="BF16" s="102"/>
      <c r="BG16" s="103"/>
      <c r="BH16" s="104"/>
      <c r="BI16" s="102"/>
      <c r="BJ16" s="103"/>
      <c r="BK16" s="104"/>
      <c r="BL16" s="91"/>
      <c r="BM16" s="32"/>
      <c r="BN16" s="92"/>
      <c r="BO16" s="77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92"/>
      <c r="CG16" s="201">
        <f t="shared" si="0"/>
        <v>127.33333333333333</v>
      </c>
      <c r="CH16" s="2">
        <f t="shared" si="1"/>
        <v>9</v>
      </c>
      <c r="CI16" s="1">
        <f t="shared" si="2"/>
        <v>182</v>
      </c>
      <c r="CJ16" s="79" t="s">
        <v>150</v>
      </c>
      <c r="CK16" s="80" t="s">
        <v>91</v>
      </c>
    </row>
    <row r="17" spans="1:89" ht="12.75">
      <c r="A17" s="6">
        <v>16</v>
      </c>
      <c r="B17" s="84" t="s">
        <v>148</v>
      </c>
      <c r="C17" s="99" t="s">
        <v>91</v>
      </c>
      <c r="D17" s="93"/>
      <c r="E17" s="29"/>
      <c r="F17" s="94"/>
      <c r="G17" s="105"/>
      <c r="H17" s="106"/>
      <c r="I17" s="107"/>
      <c r="J17" s="105"/>
      <c r="K17" s="106"/>
      <c r="L17" s="107"/>
      <c r="M17" s="93"/>
      <c r="N17" s="29"/>
      <c r="O17" s="96"/>
      <c r="P17" s="89"/>
      <c r="Q17" s="30"/>
      <c r="R17" s="96"/>
      <c r="S17" s="97"/>
      <c r="T17" s="30"/>
      <c r="U17" s="96"/>
      <c r="V17" s="148"/>
      <c r="W17" s="30"/>
      <c r="X17" s="96"/>
      <c r="Y17" s="97">
        <v>154</v>
      </c>
      <c r="Z17" s="30">
        <v>112</v>
      </c>
      <c r="AA17" s="96">
        <v>152</v>
      </c>
      <c r="AB17" s="105"/>
      <c r="AC17" s="106"/>
      <c r="AD17" s="107"/>
      <c r="AE17" s="97"/>
      <c r="AF17" s="30"/>
      <c r="AG17" s="96"/>
      <c r="AH17" s="105"/>
      <c r="AI17" s="106"/>
      <c r="AJ17" s="107"/>
      <c r="AK17" s="105"/>
      <c r="AL17" s="106"/>
      <c r="AM17" s="107"/>
      <c r="AN17" s="97"/>
      <c r="AO17" s="30"/>
      <c r="AP17" s="96"/>
      <c r="AQ17" s="105"/>
      <c r="AR17" s="106"/>
      <c r="AS17" s="107"/>
      <c r="AT17" s="97"/>
      <c r="AU17" s="30"/>
      <c r="AV17" s="96"/>
      <c r="AW17" s="105"/>
      <c r="AX17" s="106"/>
      <c r="AY17" s="107"/>
      <c r="AZ17" s="97"/>
      <c r="BA17" s="30"/>
      <c r="BB17" s="96"/>
      <c r="BC17" s="105"/>
      <c r="BD17" s="106"/>
      <c r="BE17" s="107"/>
      <c r="BF17" s="97"/>
      <c r="BG17" s="30"/>
      <c r="BH17" s="96"/>
      <c r="BI17" s="105"/>
      <c r="BJ17" s="106"/>
      <c r="BK17" s="107"/>
      <c r="BL17" s="105"/>
      <c r="BM17" s="106"/>
      <c r="BN17" s="107"/>
      <c r="BO17" s="89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96"/>
      <c r="CG17" s="201">
        <f t="shared" si="0"/>
        <v>139.33333333333334</v>
      </c>
      <c r="CH17" s="2">
        <f t="shared" si="1"/>
        <v>3</v>
      </c>
      <c r="CI17" s="1">
        <f t="shared" si="2"/>
        <v>154</v>
      </c>
      <c r="CJ17" s="84" t="s">
        <v>148</v>
      </c>
      <c r="CK17" s="81" t="s">
        <v>91</v>
      </c>
    </row>
    <row r="18" spans="1:89" ht="12.75">
      <c r="A18" s="63">
        <v>17</v>
      </c>
      <c r="B18" s="82" t="s">
        <v>120</v>
      </c>
      <c r="C18" s="160" t="s">
        <v>91</v>
      </c>
      <c r="D18" s="105"/>
      <c r="E18" s="106"/>
      <c r="F18" s="107"/>
      <c r="G18" s="105">
        <v>148</v>
      </c>
      <c r="H18" s="106">
        <v>103</v>
      </c>
      <c r="I18" s="107">
        <v>97</v>
      </c>
      <c r="J18" s="93"/>
      <c r="K18" s="29"/>
      <c r="L18" s="94"/>
      <c r="M18" s="93"/>
      <c r="N18" s="29"/>
      <c r="O18" s="96"/>
      <c r="P18" s="89"/>
      <c r="Q18" s="30"/>
      <c r="R18" s="96"/>
      <c r="S18" s="97"/>
      <c r="T18" s="30"/>
      <c r="U18" s="96"/>
      <c r="V18" s="148"/>
      <c r="W18" s="30"/>
      <c r="X18" s="96"/>
      <c r="Y18" s="97"/>
      <c r="Z18" s="30"/>
      <c r="AA18" s="96"/>
      <c r="AB18" s="97"/>
      <c r="AC18" s="30"/>
      <c r="AD18" s="96"/>
      <c r="AE18" s="105"/>
      <c r="AF18" s="106"/>
      <c r="AG18" s="107"/>
      <c r="AH18" s="105"/>
      <c r="AI18" s="106"/>
      <c r="AJ18" s="107"/>
      <c r="AK18" s="105"/>
      <c r="AL18" s="106"/>
      <c r="AM18" s="107"/>
      <c r="AN18" s="97"/>
      <c r="AO18" s="30"/>
      <c r="AP18" s="96"/>
      <c r="AQ18" s="97"/>
      <c r="AR18" s="30"/>
      <c r="AS18" s="96"/>
      <c r="AT18" s="97"/>
      <c r="AU18" s="30"/>
      <c r="AV18" s="96"/>
      <c r="AW18" s="105"/>
      <c r="AX18" s="106"/>
      <c r="AY18" s="107"/>
      <c r="AZ18" s="97"/>
      <c r="BA18" s="30"/>
      <c r="BB18" s="96"/>
      <c r="BC18" s="97"/>
      <c r="BD18" s="30"/>
      <c r="BE18" s="96"/>
      <c r="BF18" s="105"/>
      <c r="BG18" s="106"/>
      <c r="BH18" s="107"/>
      <c r="BI18" s="105"/>
      <c r="BJ18" s="106"/>
      <c r="BK18" s="107"/>
      <c r="BL18" s="105"/>
      <c r="BM18" s="106"/>
      <c r="BN18" s="107"/>
      <c r="BO18" s="89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96"/>
      <c r="CG18" s="201">
        <f t="shared" si="0"/>
        <v>116</v>
      </c>
      <c r="CH18" s="2">
        <f t="shared" si="1"/>
        <v>3</v>
      </c>
      <c r="CI18" s="1">
        <f t="shared" si="2"/>
        <v>148</v>
      </c>
      <c r="CJ18" s="82" t="s">
        <v>120</v>
      </c>
      <c r="CK18" s="80" t="s">
        <v>91</v>
      </c>
    </row>
    <row r="19" spans="1:89" ht="12.75">
      <c r="A19" s="6">
        <v>18</v>
      </c>
      <c r="B19" s="84" t="s">
        <v>113</v>
      </c>
      <c r="C19" s="42" t="s">
        <v>48</v>
      </c>
      <c r="D19" s="95">
        <v>175</v>
      </c>
      <c r="E19" s="35">
        <v>165</v>
      </c>
      <c r="F19" s="88">
        <v>153</v>
      </c>
      <c r="G19" s="108">
        <v>132</v>
      </c>
      <c r="H19" s="109">
        <v>127</v>
      </c>
      <c r="I19" s="110">
        <v>188</v>
      </c>
      <c r="J19" s="108">
        <v>157</v>
      </c>
      <c r="K19" s="109">
        <v>144</v>
      </c>
      <c r="L19" s="107">
        <v>150</v>
      </c>
      <c r="M19" s="93">
        <v>133</v>
      </c>
      <c r="N19" s="35">
        <v>118</v>
      </c>
      <c r="O19" s="88">
        <v>151</v>
      </c>
      <c r="P19" s="73">
        <v>142</v>
      </c>
      <c r="Q19" s="35">
        <v>146</v>
      </c>
      <c r="R19" s="88">
        <v>149</v>
      </c>
      <c r="S19" s="95"/>
      <c r="T19" s="35"/>
      <c r="U19" s="88"/>
      <c r="V19" s="150">
        <v>156</v>
      </c>
      <c r="W19" s="109">
        <v>145</v>
      </c>
      <c r="X19" s="110">
        <v>192</v>
      </c>
      <c r="Y19" s="95">
        <v>163</v>
      </c>
      <c r="Z19" s="35">
        <v>177</v>
      </c>
      <c r="AA19" s="88">
        <v>157</v>
      </c>
      <c r="AB19" s="95"/>
      <c r="AC19" s="35"/>
      <c r="AD19" s="88"/>
      <c r="AE19" s="108">
        <v>163</v>
      </c>
      <c r="AF19" s="109">
        <v>143</v>
      </c>
      <c r="AG19" s="110">
        <v>132</v>
      </c>
      <c r="AH19" s="108">
        <v>162</v>
      </c>
      <c r="AI19" s="109">
        <v>148</v>
      </c>
      <c r="AJ19" s="110">
        <v>233</v>
      </c>
      <c r="AK19" s="108">
        <v>199</v>
      </c>
      <c r="AL19" s="109">
        <v>149</v>
      </c>
      <c r="AM19" s="110">
        <v>124</v>
      </c>
      <c r="AN19" s="95">
        <v>166</v>
      </c>
      <c r="AO19" s="35">
        <v>189</v>
      </c>
      <c r="AP19" s="88">
        <v>144</v>
      </c>
      <c r="AQ19" s="108">
        <v>147</v>
      </c>
      <c r="AR19" s="109">
        <v>193</v>
      </c>
      <c r="AS19" s="110">
        <v>206</v>
      </c>
      <c r="AT19" s="95">
        <v>172</v>
      </c>
      <c r="AU19" s="35">
        <v>187</v>
      </c>
      <c r="AV19" s="88">
        <v>185</v>
      </c>
      <c r="AW19" s="108">
        <v>203</v>
      </c>
      <c r="AX19" s="109">
        <v>201</v>
      </c>
      <c r="AY19" s="110">
        <v>184</v>
      </c>
      <c r="AZ19" s="108">
        <v>172</v>
      </c>
      <c r="BA19" s="109">
        <v>175</v>
      </c>
      <c r="BB19" s="110">
        <v>167</v>
      </c>
      <c r="BC19" s="95">
        <v>151</v>
      </c>
      <c r="BD19" s="35">
        <v>149</v>
      </c>
      <c r="BE19" s="88">
        <v>168</v>
      </c>
      <c r="BF19" s="108">
        <v>136</v>
      </c>
      <c r="BG19" s="109">
        <v>149</v>
      </c>
      <c r="BH19" s="139">
        <v>145</v>
      </c>
      <c r="BI19" s="108">
        <v>187</v>
      </c>
      <c r="BJ19" s="109">
        <v>153</v>
      </c>
      <c r="BK19" s="110">
        <v>194</v>
      </c>
      <c r="BL19" s="95">
        <v>182</v>
      </c>
      <c r="BM19" s="35">
        <v>188</v>
      </c>
      <c r="BN19" s="88">
        <v>184</v>
      </c>
      <c r="BO19" s="73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88"/>
      <c r="CG19" s="201">
        <f t="shared" si="0"/>
        <v>164.03508771929825</v>
      </c>
      <c r="CH19" s="2">
        <f t="shared" si="1"/>
        <v>57</v>
      </c>
      <c r="CI19" s="1">
        <f t="shared" si="2"/>
        <v>233</v>
      </c>
      <c r="CJ19" s="84" t="s">
        <v>113</v>
      </c>
      <c r="CK19" s="203" t="s">
        <v>48</v>
      </c>
    </row>
    <row r="20" spans="1:89" ht="12.75">
      <c r="A20" s="63">
        <v>19</v>
      </c>
      <c r="B20" s="79" t="s">
        <v>47</v>
      </c>
      <c r="C20" s="162" t="s">
        <v>48</v>
      </c>
      <c r="D20" s="95">
        <v>133</v>
      </c>
      <c r="E20" s="35">
        <v>119</v>
      </c>
      <c r="F20" s="88">
        <v>161</v>
      </c>
      <c r="G20" s="108"/>
      <c r="H20" s="109"/>
      <c r="I20" s="110"/>
      <c r="J20" s="108">
        <v>114</v>
      </c>
      <c r="K20" s="109">
        <v>156</v>
      </c>
      <c r="L20" s="110">
        <v>147</v>
      </c>
      <c r="M20" s="95"/>
      <c r="N20" s="35"/>
      <c r="O20" s="88"/>
      <c r="P20" s="77">
        <v>154</v>
      </c>
      <c r="Q20" s="32">
        <v>160</v>
      </c>
      <c r="R20" s="92">
        <v>158</v>
      </c>
      <c r="S20" s="91">
        <v>121</v>
      </c>
      <c r="T20" s="32">
        <v>145</v>
      </c>
      <c r="U20" s="92">
        <v>135</v>
      </c>
      <c r="V20" s="149"/>
      <c r="W20" s="103"/>
      <c r="X20" s="104"/>
      <c r="Y20" s="91">
        <v>170</v>
      </c>
      <c r="Z20" s="32">
        <v>153</v>
      </c>
      <c r="AA20" s="92">
        <v>196</v>
      </c>
      <c r="AB20" s="91">
        <v>168</v>
      </c>
      <c r="AC20" s="32">
        <v>124</v>
      </c>
      <c r="AD20" s="92">
        <v>159</v>
      </c>
      <c r="AE20" s="102"/>
      <c r="AF20" s="103"/>
      <c r="AG20" s="104"/>
      <c r="AH20" s="102">
        <v>174</v>
      </c>
      <c r="AI20" s="103">
        <v>167</v>
      </c>
      <c r="AJ20" s="104">
        <v>196</v>
      </c>
      <c r="AK20" s="102">
        <v>137</v>
      </c>
      <c r="AL20" s="103">
        <v>176</v>
      </c>
      <c r="AM20" s="104">
        <v>169</v>
      </c>
      <c r="AN20" s="91">
        <v>149</v>
      </c>
      <c r="AO20" s="32">
        <v>137</v>
      </c>
      <c r="AP20" s="92">
        <v>163</v>
      </c>
      <c r="AQ20" s="102">
        <v>161</v>
      </c>
      <c r="AR20" s="103">
        <v>124</v>
      </c>
      <c r="AS20" s="104">
        <v>175</v>
      </c>
      <c r="AT20" s="91">
        <v>108</v>
      </c>
      <c r="AU20" s="32">
        <v>179</v>
      </c>
      <c r="AV20" s="92">
        <v>167</v>
      </c>
      <c r="AW20" s="102">
        <v>151</v>
      </c>
      <c r="AX20" s="103">
        <v>152</v>
      </c>
      <c r="AY20" s="104">
        <v>139</v>
      </c>
      <c r="AZ20" s="102">
        <v>150</v>
      </c>
      <c r="BA20" s="103">
        <v>155</v>
      </c>
      <c r="BB20" s="104">
        <v>201</v>
      </c>
      <c r="BC20" s="91">
        <v>171</v>
      </c>
      <c r="BD20" s="32">
        <v>214</v>
      </c>
      <c r="BE20" s="92">
        <v>104</v>
      </c>
      <c r="BF20" s="102">
        <v>154</v>
      </c>
      <c r="BG20" s="103">
        <v>145</v>
      </c>
      <c r="BH20" s="137">
        <v>167</v>
      </c>
      <c r="BI20" s="102">
        <v>120</v>
      </c>
      <c r="BJ20" s="103">
        <v>126</v>
      </c>
      <c r="BK20" s="104">
        <v>123</v>
      </c>
      <c r="BL20" s="91">
        <v>212</v>
      </c>
      <c r="BM20" s="32">
        <v>156</v>
      </c>
      <c r="BN20" s="92">
        <v>143</v>
      </c>
      <c r="BO20" s="77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92"/>
      <c r="CG20" s="201">
        <f t="shared" si="0"/>
        <v>153.68627450980392</v>
      </c>
      <c r="CH20" s="2">
        <f t="shared" si="1"/>
        <v>51</v>
      </c>
      <c r="CI20" s="1">
        <f t="shared" si="2"/>
        <v>214</v>
      </c>
      <c r="CJ20" s="79" t="s">
        <v>47</v>
      </c>
      <c r="CK20" s="80" t="s">
        <v>48</v>
      </c>
    </row>
    <row r="21" spans="1:89" ht="12.75">
      <c r="A21" s="6">
        <v>20</v>
      </c>
      <c r="B21" s="82" t="s">
        <v>89</v>
      </c>
      <c r="C21" s="163" t="s">
        <v>48</v>
      </c>
      <c r="D21" s="93">
        <v>177</v>
      </c>
      <c r="E21" s="29">
        <v>103</v>
      </c>
      <c r="F21" s="94">
        <v>173</v>
      </c>
      <c r="G21" s="105">
        <v>159</v>
      </c>
      <c r="H21" s="106">
        <v>162</v>
      </c>
      <c r="I21" s="107">
        <v>185</v>
      </c>
      <c r="J21" s="105">
        <v>192</v>
      </c>
      <c r="K21" s="106">
        <v>151</v>
      </c>
      <c r="L21" s="107">
        <v>146</v>
      </c>
      <c r="M21" s="93">
        <v>160</v>
      </c>
      <c r="N21" s="29">
        <v>169</v>
      </c>
      <c r="O21" s="96">
        <v>189</v>
      </c>
      <c r="P21" s="89"/>
      <c r="Q21" s="30"/>
      <c r="R21" s="96"/>
      <c r="S21" s="97"/>
      <c r="T21" s="30"/>
      <c r="U21" s="96"/>
      <c r="V21" s="142">
        <v>159</v>
      </c>
      <c r="W21" s="106">
        <v>153</v>
      </c>
      <c r="X21" s="107">
        <v>132</v>
      </c>
      <c r="Y21" s="97">
        <v>135</v>
      </c>
      <c r="Z21" s="30">
        <v>167</v>
      </c>
      <c r="AA21" s="96">
        <v>132</v>
      </c>
      <c r="AB21" s="97">
        <v>143</v>
      </c>
      <c r="AC21" s="30">
        <v>124</v>
      </c>
      <c r="AD21" s="96">
        <v>211</v>
      </c>
      <c r="AE21" s="105">
        <v>169</v>
      </c>
      <c r="AF21" s="106">
        <v>149</v>
      </c>
      <c r="AG21" s="107">
        <v>129</v>
      </c>
      <c r="AH21" s="105">
        <v>157</v>
      </c>
      <c r="AI21" s="106">
        <v>171</v>
      </c>
      <c r="AJ21" s="107">
        <v>150</v>
      </c>
      <c r="AK21" s="105"/>
      <c r="AL21" s="106"/>
      <c r="AM21" s="107"/>
      <c r="AN21" s="97"/>
      <c r="AO21" s="30"/>
      <c r="AP21" s="96"/>
      <c r="AQ21" s="105">
        <v>171</v>
      </c>
      <c r="AR21" s="106">
        <v>174</v>
      </c>
      <c r="AS21" s="107">
        <v>125</v>
      </c>
      <c r="AT21" s="97"/>
      <c r="AU21" s="30"/>
      <c r="AV21" s="96"/>
      <c r="AW21" s="105"/>
      <c r="AX21" s="106"/>
      <c r="AY21" s="107"/>
      <c r="AZ21" s="105"/>
      <c r="BA21" s="106"/>
      <c r="BB21" s="107"/>
      <c r="BC21" s="97"/>
      <c r="BD21" s="30"/>
      <c r="BE21" s="96"/>
      <c r="BF21" s="105"/>
      <c r="BG21" s="106"/>
      <c r="BH21" s="135"/>
      <c r="BI21" s="105"/>
      <c r="BJ21" s="106"/>
      <c r="BK21" s="107"/>
      <c r="BL21" s="97">
        <v>163</v>
      </c>
      <c r="BM21" s="30">
        <v>146</v>
      </c>
      <c r="BN21" s="96">
        <v>168</v>
      </c>
      <c r="BO21" s="89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96"/>
      <c r="CG21" s="201">
        <f t="shared" si="0"/>
        <v>157.3939393939394</v>
      </c>
      <c r="CH21" s="2">
        <f t="shared" si="1"/>
        <v>33</v>
      </c>
      <c r="CI21" s="1">
        <f t="shared" si="2"/>
        <v>211</v>
      </c>
      <c r="CJ21" s="82" t="s">
        <v>89</v>
      </c>
      <c r="CK21" s="81" t="s">
        <v>48</v>
      </c>
    </row>
    <row r="22" spans="1:89" ht="12.75">
      <c r="A22" s="63">
        <v>21</v>
      </c>
      <c r="B22" s="82" t="s">
        <v>106</v>
      </c>
      <c r="C22" s="163" t="s">
        <v>48</v>
      </c>
      <c r="D22" s="93">
        <v>138</v>
      </c>
      <c r="E22" s="29">
        <v>126</v>
      </c>
      <c r="F22" s="94">
        <v>147</v>
      </c>
      <c r="G22" s="105">
        <v>154</v>
      </c>
      <c r="H22" s="106">
        <v>143</v>
      </c>
      <c r="I22" s="107">
        <v>133</v>
      </c>
      <c r="J22" s="105"/>
      <c r="K22" s="106"/>
      <c r="L22" s="107"/>
      <c r="M22" s="93">
        <v>126</v>
      </c>
      <c r="N22" s="29">
        <v>197</v>
      </c>
      <c r="O22" s="96">
        <v>130</v>
      </c>
      <c r="P22" s="89">
        <v>141</v>
      </c>
      <c r="Q22" s="30">
        <v>158</v>
      </c>
      <c r="R22" s="96">
        <v>193</v>
      </c>
      <c r="S22" s="97">
        <v>153</v>
      </c>
      <c r="T22" s="30">
        <v>176</v>
      </c>
      <c r="U22" s="96">
        <v>164</v>
      </c>
      <c r="V22" s="142">
        <v>144</v>
      </c>
      <c r="W22" s="106">
        <v>115</v>
      </c>
      <c r="X22" s="107">
        <v>158</v>
      </c>
      <c r="Y22" s="97">
        <v>148</v>
      </c>
      <c r="Z22" s="30">
        <v>181</v>
      </c>
      <c r="AA22" s="96">
        <v>182</v>
      </c>
      <c r="AB22" s="97">
        <v>198</v>
      </c>
      <c r="AC22" s="30">
        <v>141</v>
      </c>
      <c r="AD22" s="96">
        <v>144</v>
      </c>
      <c r="AE22" s="105"/>
      <c r="AF22" s="106"/>
      <c r="AG22" s="107"/>
      <c r="AH22" s="105">
        <v>125</v>
      </c>
      <c r="AI22" s="106">
        <v>110</v>
      </c>
      <c r="AJ22" s="107">
        <v>191</v>
      </c>
      <c r="AK22" s="105">
        <v>141</v>
      </c>
      <c r="AL22" s="106">
        <v>127</v>
      </c>
      <c r="AM22" s="107">
        <v>126</v>
      </c>
      <c r="AN22" s="97">
        <v>128</v>
      </c>
      <c r="AO22" s="30">
        <v>133</v>
      </c>
      <c r="AP22" s="96">
        <v>141</v>
      </c>
      <c r="AQ22" s="105"/>
      <c r="AR22" s="106"/>
      <c r="AS22" s="107"/>
      <c r="AT22" s="97">
        <v>158</v>
      </c>
      <c r="AU22" s="30">
        <v>164</v>
      </c>
      <c r="AV22" s="96">
        <v>185</v>
      </c>
      <c r="AW22" s="105">
        <v>152</v>
      </c>
      <c r="AX22" s="106">
        <v>127</v>
      </c>
      <c r="AY22" s="107">
        <v>146</v>
      </c>
      <c r="AZ22" s="105">
        <v>116</v>
      </c>
      <c r="BA22" s="106">
        <v>93</v>
      </c>
      <c r="BB22" s="107">
        <v>133</v>
      </c>
      <c r="BC22" s="97">
        <v>138</v>
      </c>
      <c r="BD22" s="30">
        <v>159</v>
      </c>
      <c r="BE22" s="96">
        <v>130</v>
      </c>
      <c r="BF22" s="105">
        <v>169</v>
      </c>
      <c r="BG22" s="106">
        <v>157</v>
      </c>
      <c r="BH22" s="135">
        <v>150</v>
      </c>
      <c r="BI22" s="105">
        <v>145</v>
      </c>
      <c r="BJ22" s="106">
        <v>162</v>
      </c>
      <c r="BK22" s="107">
        <v>151</v>
      </c>
      <c r="BL22" s="97"/>
      <c r="BM22" s="30"/>
      <c r="BN22" s="96"/>
      <c r="BO22" s="89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96"/>
      <c r="CG22" s="201">
        <f t="shared" si="0"/>
        <v>147.98039215686273</v>
      </c>
      <c r="CH22" s="2">
        <f t="shared" si="1"/>
        <v>51</v>
      </c>
      <c r="CI22" s="1">
        <f t="shared" si="2"/>
        <v>198</v>
      </c>
      <c r="CJ22" s="82" t="s">
        <v>106</v>
      </c>
      <c r="CK22" s="81" t="s">
        <v>48</v>
      </c>
    </row>
    <row r="23" spans="1:89" ht="12.75">
      <c r="A23" s="6">
        <v>22</v>
      </c>
      <c r="B23" s="79" t="s">
        <v>87</v>
      </c>
      <c r="C23" s="162" t="s">
        <v>48</v>
      </c>
      <c r="D23" s="91"/>
      <c r="E23" s="32"/>
      <c r="F23" s="94"/>
      <c r="G23" s="105">
        <v>144</v>
      </c>
      <c r="H23" s="103">
        <v>150</v>
      </c>
      <c r="I23" s="104">
        <v>190</v>
      </c>
      <c r="J23" s="102">
        <v>154</v>
      </c>
      <c r="K23" s="103">
        <v>168</v>
      </c>
      <c r="L23" s="104">
        <v>174</v>
      </c>
      <c r="M23" s="91">
        <v>136</v>
      </c>
      <c r="N23" s="32">
        <v>128</v>
      </c>
      <c r="O23" s="92">
        <v>114</v>
      </c>
      <c r="P23" s="77">
        <v>131</v>
      </c>
      <c r="Q23" s="32">
        <v>166</v>
      </c>
      <c r="R23" s="92">
        <v>181</v>
      </c>
      <c r="S23" s="91">
        <v>150</v>
      </c>
      <c r="T23" s="32">
        <v>150</v>
      </c>
      <c r="U23" s="92">
        <v>107</v>
      </c>
      <c r="V23" s="149">
        <v>118</v>
      </c>
      <c r="W23" s="103">
        <v>121</v>
      </c>
      <c r="X23" s="104">
        <v>129</v>
      </c>
      <c r="Y23" s="91"/>
      <c r="Z23" s="32"/>
      <c r="AA23" s="92"/>
      <c r="AB23" s="91">
        <v>124</v>
      </c>
      <c r="AC23" s="32">
        <v>167</v>
      </c>
      <c r="AD23" s="92">
        <v>120</v>
      </c>
      <c r="AE23" s="102">
        <v>168</v>
      </c>
      <c r="AF23" s="103">
        <v>132</v>
      </c>
      <c r="AG23" s="104">
        <v>126</v>
      </c>
      <c r="AH23" s="102"/>
      <c r="AI23" s="103"/>
      <c r="AJ23" s="104"/>
      <c r="AK23" s="102">
        <v>156</v>
      </c>
      <c r="AL23" s="103">
        <v>152</v>
      </c>
      <c r="AM23" s="104">
        <v>181</v>
      </c>
      <c r="AN23" s="91">
        <v>152</v>
      </c>
      <c r="AO23" s="32">
        <v>152</v>
      </c>
      <c r="AP23" s="92">
        <v>134</v>
      </c>
      <c r="AQ23" s="102">
        <v>164</v>
      </c>
      <c r="AR23" s="103">
        <v>141</v>
      </c>
      <c r="AS23" s="104">
        <v>190</v>
      </c>
      <c r="AT23" s="91"/>
      <c r="AU23" s="32"/>
      <c r="AV23" s="92"/>
      <c r="AW23" s="102">
        <v>122</v>
      </c>
      <c r="AX23" s="103">
        <v>166</v>
      </c>
      <c r="AY23" s="104">
        <v>130</v>
      </c>
      <c r="AZ23" s="102">
        <v>152</v>
      </c>
      <c r="BA23" s="103">
        <v>151</v>
      </c>
      <c r="BB23" s="104">
        <v>129</v>
      </c>
      <c r="BC23" s="91">
        <v>145</v>
      </c>
      <c r="BD23" s="32">
        <v>131</v>
      </c>
      <c r="BE23" s="92">
        <v>119</v>
      </c>
      <c r="BF23" s="102">
        <v>121</v>
      </c>
      <c r="BG23" s="103">
        <v>139</v>
      </c>
      <c r="BH23" s="137">
        <v>132</v>
      </c>
      <c r="BI23" s="102">
        <v>142</v>
      </c>
      <c r="BJ23" s="103">
        <v>137</v>
      </c>
      <c r="BK23" s="104">
        <v>160</v>
      </c>
      <c r="BL23" s="91"/>
      <c r="BM23" s="32"/>
      <c r="BN23" s="92"/>
      <c r="BO23" s="77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92"/>
      <c r="CG23" s="201">
        <f t="shared" si="0"/>
        <v>144.70833333333334</v>
      </c>
      <c r="CH23" s="2">
        <f t="shared" si="1"/>
        <v>48</v>
      </c>
      <c r="CI23" s="1">
        <f t="shared" si="2"/>
        <v>190</v>
      </c>
      <c r="CJ23" s="79" t="s">
        <v>87</v>
      </c>
      <c r="CK23" s="80" t="s">
        <v>48</v>
      </c>
    </row>
    <row r="24" spans="1:89" ht="12.75">
      <c r="A24" s="63">
        <v>23</v>
      </c>
      <c r="B24" s="79" t="s">
        <v>151</v>
      </c>
      <c r="C24" s="163" t="s">
        <v>48</v>
      </c>
      <c r="D24" s="93"/>
      <c r="E24" s="30"/>
      <c r="F24" s="96"/>
      <c r="G24" s="97"/>
      <c r="H24" s="30"/>
      <c r="I24" s="96"/>
      <c r="J24" s="105"/>
      <c r="K24" s="106"/>
      <c r="L24" s="107"/>
      <c r="M24" s="97"/>
      <c r="N24" s="30"/>
      <c r="O24" s="96"/>
      <c r="P24" s="89"/>
      <c r="Q24" s="30"/>
      <c r="R24" s="96"/>
      <c r="S24" s="97"/>
      <c r="T24" s="30"/>
      <c r="U24" s="96"/>
      <c r="V24" s="142"/>
      <c r="W24" s="106"/>
      <c r="X24" s="107"/>
      <c r="Y24" s="97"/>
      <c r="Z24" s="30"/>
      <c r="AA24" s="96"/>
      <c r="AB24" s="105"/>
      <c r="AC24" s="106"/>
      <c r="AD24" s="107"/>
      <c r="AE24" s="105">
        <v>121</v>
      </c>
      <c r="AF24" s="106">
        <v>115</v>
      </c>
      <c r="AG24" s="107">
        <v>123</v>
      </c>
      <c r="AH24" s="105"/>
      <c r="AI24" s="106"/>
      <c r="AJ24" s="107"/>
      <c r="AK24" s="105"/>
      <c r="AL24" s="106"/>
      <c r="AM24" s="107"/>
      <c r="AN24" s="97"/>
      <c r="AO24" s="30"/>
      <c r="AP24" s="96"/>
      <c r="AQ24" s="105"/>
      <c r="AR24" s="106"/>
      <c r="AS24" s="107"/>
      <c r="AT24" s="97"/>
      <c r="AU24" s="30"/>
      <c r="AV24" s="96"/>
      <c r="AW24" s="105"/>
      <c r="AX24" s="106"/>
      <c r="AY24" s="107"/>
      <c r="AZ24" s="105"/>
      <c r="BA24" s="106"/>
      <c r="BB24" s="107"/>
      <c r="BC24" s="97"/>
      <c r="BD24" s="30"/>
      <c r="BE24" s="96"/>
      <c r="BF24" s="105"/>
      <c r="BG24" s="106"/>
      <c r="BH24" s="135"/>
      <c r="BI24" s="105"/>
      <c r="BJ24" s="106"/>
      <c r="BK24" s="107"/>
      <c r="BL24" s="97">
        <v>148</v>
      </c>
      <c r="BM24" s="30">
        <v>146</v>
      </c>
      <c r="BN24" s="96">
        <v>140</v>
      </c>
      <c r="BO24" s="89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96"/>
      <c r="CG24" s="201">
        <f t="shared" si="0"/>
        <v>132.16666666666666</v>
      </c>
      <c r="CH24" s="2">
        <f t="shared" si="1"/>
        <v>6</v>
      </c>
      <c r="CI24" s="1">
        <f t="shared" si="2"/>
        <v>148</v>
      </c>
      <c r="CJ24" s="79" t="s">
        <v>151</v>
      </c>
      <c r="CK24" s="81" t="s">
        <v>48</v>
      </c>
    </row>
    <row r="25" spans="1:89" ht="12.75">
      <c r="A25" s="6">
        <v>24</v>
      </c>
      <c r="B25" s="79" t="s">
        <v>114</v>
      </c>
      <c r="C25" s="162" t="s">
        <v>48</v>
      </c>
      <c r="D25" s="95"/>
      <c r="E25" s="35"/>
      <c r="F25" s="88"/>
      <c r="G25" s="108"/>
      <c r="H25" s="109"/>
      <c r="I25" s="110"/>
      <c r="J25" s="108"/>
      <c r="K25" s="109"/>
      <c r="L25" s="107"/>
      <c r="M25" s="93"/>
      <c r="N25" s="35"/>
      <c r="O25" s="88"/>
      <c r="P25" s="73"/>
      <c r="Q25" s="35"/>
      <c r="R25" s="88"/>
      <c r="S25" s="95">
        <v>115</v>
      </c>
      <c r="T25" s="35">
        <v>91</v>
      </c>
      <c r="U25" s="88">
        <v>99</v>
      </c>
      <c r="V25" s="150"/>
      <c r="W25" s="109"/>
      <c r="X25" s="110"/>
      <c r="Y25" s="95"/>
      <c r="Z25" s="35"/>
      <c r="AA25" s="88"/>
      <c r="AB25" s="95"/>
      <c r="AC25" s="35"/>
      <c r="AD25" s="88"/>
      <c r="AE25" s="108"/>
      <c r="AF25" s="109"/>
      <c r="AG25" s="110"/>
      <c r="AH25" s="108"/>
      <c r="AI25" s="109"/>
      <c r="AJ25" s="110"/>
      <c r="AK25" s="108"/>
      <c r="AL25" s="109"/>
      <c r="AM25" s="110"/>
      <c r="AN25" s="95"/>
      <c r="AO25" s="35"/>
      <c r="AP25" s="88"/>
      <c r="AQ25" s="108"/>
      <c r="AR25" s="109"/>
      <c r="AS25" s="110"/>
      <c r="AT25" s="95">
        <v>93</v>
      </c>
      <c r="AU25" s="35">
        <v>94</v>
      </c>
      <c r="AV25" s="88">
        <v>136</v>
      </c>
      <c r="AW25" s="108"/>
      <c r="AX25" s="109"/>
      <c r="AY25" s="110"/>
      <c r="AZ25" s="108"/>
      <c r="BA25" s="109"/>
      <c r="BB25" s="110"/>
      <c r="BC25" s="95"/>
      <c r="BD25" s="35"/>
      <c r="BE25" s="88"/>
      <c r="BF25" s="108"/>
      <c r="BG25" s="109"/>
      <c r="BH25" s="139"/>
      <c r="BI25" s="108"/>
      <c r="BJ25" s="109"/>
      <c r="BK25" s="110"/>
      <c r="BL25" s="95"/>
      <c r="BM25" s="35"/>
      <c r="BN25" s="88"/>
      <c r="BO25" s="73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88"/>
      <c r="CG25" s="201">
        <f t="shared" si="0"/>
        <v>104.66666666666667</v>
      </c>
      <c r="CH25" s="2">
        <f t="shared" si="1"/>
        <v>6</v>
      </c>
      <c r="CI25" s="1">
        <f t="shared" si="2"/>
        <v>136</v>
      </c>
      <c r="CJ25" s="79" t="s">
        <v>114</v>
      </c>
      <c r="CK25" s="80" t="s">
        <v>48</v>
      </c>
    </row>
    <row r="26" spans="1:90" ht="12.75">
      <c r="A26" s="63">
        <v>25</v>
      </c>
      <c r="B26" s="82" t="s">
        <v>69</v>
      </c>
      <c r="C26" s="162" t="s">
        <v>83</v>
      </c>
      <c r="D26" s="91"/>
      <c r="E26" s="32"/>
      <c r="F26" s="92"/>
      <c r="G26" s="102">
        <v>175</v>
      </c>
      <c r="H26" s="103">
        <v>172</v>
      </c>
      <c r="I26" s="104">
        <v>196</v>
      </c>
      <c r="J26" s="102"/>
      <c r="K26" s="103"/>
      <c r="L26" s="104"/>
      <c r="M26" s="91"/>
      <c r="N26" s="32"/>
      <c r="O26" s="92"/>
      <c r="P26" s="77">
        <v>145</v>
      </c>
      <c r="Q26" s="32">
        <v>135</v>
      </c>
      <c r="R26" s="92">
        <v>150</v>
      </c>
      <c r="S26" s="91"/>
      <c r="T26" s="32"/>
      <c r="U26" s="92"/>
      <c r="V26" s="149"/>
      <c r="W26" s="103"/>
      <c r="X26" s="104"/>
      <c r="Y26" s="91"/>
      <c r="Z26" s="32"/>
      <c r="AA26" s="92"/>
      <c r="AB26" s="102"/>
      <c r="AC26" s="103"/>
      <c r="AD26" s="104"/>
      <c r="AE26" s="102"/>
      <c r="AF26" s="103"/>
      <c r="AG26" s="104"/>
      <c r="AH26" s="102"/>
      <c r="AI26" s="103"/>
      <c r="AJ26" s="104"/>
      <c r="AK26" s="102"/>
      <c r="AL26" s="103"/>
      <c r="AM26" s="104"/>
      <c r="AN26" s="91"/>
      <c r="AO26" s="32"/>
      <c r="AP26" s="92"/>
      <c r="AQ26" s="102"/>
      <c r="AR26" s="103"/>
      <c r="AS26" s="104"/>
      <c r="AT26" s="91">
        <v>154</v>
      </c>
      <c r="AU26" s="32">
        <v>191</v>
      </c>
      <c r="AV26" s="92">
        <v>144</v>
      </c>
      <c r="AW26" s="102"/>
      <c r="AX26" s="103"/>
      <c r="AY26" s="104"/>
      <c r="AZ26" s="102"/>
      <c r="BA26" s="103"/>
      <c r="BB26" s="104"/>
      <c r="BC26" s="91">
        <v>188</v>
      </c>
      <c r="BD26" s="32">
        <v>174</v>
      </c>
      <c r="BE26" s="92">
        <v>159</v>
      </c>
      <c r="BF26" s="102">
        <v>127</v>
      </c>
      <c r="BG26" s="103">
        <v>164</v>
      </c>
      <c r="BH26" s="137">
        <v>163</v>
      </c>
      <c r="BI26" s="102">
        <v>175</v>
      </c>
      <c r="BJ26" s="103">
        <v>120</v>
      </c>
      <c r="BK26" s="104">
        <v>208</v>
      </c>
      <c r="BL26" s="91">
        <v>122</v>
      </c>
      <c r="BM26" s="32">
        <v>145</v>
      </c>
      <c r="BN26" s="92">
        <v>148</v>
      </c>
      <c r="BO26" s="77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92"/>
      <c r="CG26" s="201">
        <f t="shared" si="0"/>
        <v>159.76190476190476</v>
      </c>
      <c r="CH26" s="2">
        <f t="shared" si="1"/>
        <v>21</v>
      </c>
      <c r="CI26" s="1">
        <f t="shared" si="2"/>
        <v>208</v>
      </c>
      <c r="CJ26" s="82" t="s">
        <v>69</v>
      </c>
      <c r="CK26" s="80" t="s">
        <v>83</v>
      </c>
      <c r="CL26" t="s">
        <v>7</v>
      </c>
    </row>
    <row r="27" spans="1:89" ht="12.75">
      <c r="A27" s="6">
        <v>26</v>
      </c>
      <c r="B27" s="82" t="s">
        <v>100</v>
      </c>
      <c r="C27" s="162" t="s">
        <v>83</v>
      </c>
      <c r="D27" s="108">
        <v>149</v>
      </c>
      <c r="E27" s="109">
        <v>158</v>
      </c>
      <c r="F27" s="110">
        <v>157</v>
      </c>
      <c r="G27" s="108"/>
      <c r="H27" s="109"/>
      <c r="I27" s="110"/>
      <c r="J27" s="95">
        <v>170</v>
      </c>
      <c r="K27" s="35">
        <v>164</v>
      </c>
      <c r="L27" s="88">
        <v>150</v>
      </c>
      <c r="M27" s="95"/>
      <c r="N27" s="35"/>
      <c r="O27" s="88"/>
      <c r="P27" s="73">
        <v>188</v>
      </c>
      <c r="Q27" s="35">
        <v>143</v>
      </c>
      <c r="R27" s="88">
        <v>150</v>
      </c>
      <c r="S27" s="95">
        <v>179</v>
      </c>
      <c r="T27" s="35">
        <v>149</v>
      </c>
      <c r="U27" s="88">
        <v>126</v>
      </c>
      <c r="V27" s="150">
        <v>163</v>
      </c>
      <c r="W27" s="109">
        <v>173</v>
      </c>
      <c r="X27" s="110">
        <v>182</v>
      </c>
      <c r="Y27" s="95">
        <v>177</v>
      </c>
      <c r="Z27" s="35">
        <v>147</v>
      </c>
      <c r="AA27" s="88">
        <v>204</v>
      </c>
      <c r="AB27" s="95">
        <v>163</v>
      </c>
      <c r="AC27" s="35">
        <v>106</v>
      </c>
      <c r="AD27" s="88">
        <v>182</v>
      </c>
      <c r="AE27" s="108">
        <v>152</v>
      </c>
      <c r="AF27" s="109">
        <v>191</v>
      </c>
      <c r="AG27" s="110">
        <v>182</v>
      </c>
      <c r="AH27" s="105">
        <v>180</v>
      </c>
      <c r="AI27" s="106">
        <v>149</v>
      </c>
      <c r="AJ27" s="107">
        <v>142</v>
      </c>
      <c r="AK27" s="108">
        <v>168</v>
      </c>
      <c r="AL27" s="109">
        <v>157</v>
      </c>
      <c r="AM27" s="110">
        <v>163</v>
      </c>
      <c r="AN27" s="95">
        <v>159</v>
      </c>
      <c r="AO27" s="35">
        <v>172</v>
      </c>
      <c r="AP27" s="88">
        <v>159</v>
      </c>
      <c r="AQ27" s="108">
        <v>154</v>
      </c>
      <c r="AR27" s="109">
        <v>164</v>
      </c>
      <c r="AS27" s="110">
        <v>186</v>
      </c>
      <c r="AT27" s="95">
        <v>144</v>
      </c>
      <c r="AU27" s="35">
        <v>193</v>
      </c>
      <c r="AV27" s="88">
        <v>158</v>
      </c>
      <c r="AW27" s="108">
        <v>171</v>
      </c>
      <c r="AX27" s="109">
        <v>173</v>
      </c>
      <c r="AY27" s="110">
        <v>197</v>
      </c>
      <c r="AZ27" s="95">
        <v>123</v>
      </c>
      <c r="BA27" s="35">
        <v>166</v>
      </c>
      <c r="BB27" s="88">
        <v>155</v>
      </c>
      <c r="BC27" s="95"/>
      <c r="BD27" s="35"/>
      <c r="BE27" s="88"/>
      <c r="BF27" s="108"/>
      <c r="BG27" s="109"/>
      <c r="BH27" s="139"/>
      <c r="BI27" s="108">
        <v>168</v>
      </c>
      <c r="BJ27" s="109">
        <v>139</v>
      </c>
      <c r="BK27" s="110">
        <v>189</v>
      </c>
      <c r="BL27" s="95">
        <v>164</v>
      </c>
      <c r="BM27" s="35">
        <v>166</v>
      </c>
      <c r="BN27" s="88">
        <v>185</v>
      </c>
      <c r="BO27" s="73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88"/>
      <c r="CG27" s="201">
        <f t="shared" si="0"/>
        <v>163.7058823529412</v>
      </c>
      <c r="CH27" s="2">
        <f t="shared" si="1"/>
        <v>51</v>
      </c>
      <c r="CI27" s="1">
        <f t="shared" si="2"/>
        <v>204</v>
      </c>
      <c r="CJ27" s="82" t="s">
        <v>100</v>
      </c>
      <c r="CK27" s="80" t="s">
        <v>83</v>
      </c>
    </row>
    <row r="28" spans="1:89" ht="12.75">
      <c r="A28" s="63">
        <v>27</v>
      </c>
      <c r="B28" s="82" t="s">
        <v>50</v>
      </c>
      <c r="C28" s="162" t="s">
        <v>83</v>
      </c>
      <c r="D28" s="93"/>
      <c r="E28" s="29"/>
      <c r="F28" s="94"/>
      <c r="G28" s="105"/>
      <c r="H28" s="106"/>
      <c r="I28" s="107"/>
      <c r="J28" s="105"/>
      <c r="K28" s="106"/>
      <c r="L28" s="107"/>
      <c r="M28" s="93"/>
      <c r="N28" s="29"/>
      <c r="O28" s="96"/>
      <c r="P28" s="89">
        <v>163</v>
      </c>
      <c r="Q28" s="30">
        <v>198</v>
      </c>
      <c r="R28" s="96">
        <v>165</v>
      </c>
      <c r="S28" s="97">
        <v>110</v>
      </c>
      <c r="T28" s="30">
        <v>127</v>
      </c>
      <c r="U28" s="96">
        <v>157</v>
      </c>
      <c r="V28" s="142">
        <v>153</v>
      </c>
      <c r="W28" s="106">
        <v>187</v>
      </c>
      <c r="X28" s="107">
        <v>145</v>
      </c>
      <c r="Y28" s="97">
        <v>162</v>
      </c>
      <c r="Z28" s="30">
        <v>170</v>
      </c>
      <c r="AA28" s="96">
        <v>190</v>
      </c>
      <c r="AB28" s="105">
        <v>181</v>
      </c>
      <c r="AC28" s="106">
        <v>141</v>
      </c>
      <c r="AD28" s="107">
        <v>126</v>
      </c>
      <c r="AE28" s="105"/>
      <c r="AF28" s="106"/>
      <c r="AG28" s="107"/>
      <c r="AH28" s="105"/>
      <c r="AI28" s="106"/>
      <c r="AJ28" s="107"/>
      <c r="AK28" s="105"/>
      <c r="AL28" s="106"/>
      <c r="AM28" s="107"/>
      <c r="AN28" s="97"/>
      <c r="AO28" s="30"/>
      <c r="AP28" s="96"/>
      <c r="AQ28" s="105">
        <v>158</v>
      </c>
      <c r="AR28" s="106">
        <v>133</v>
      </c>
      <c r="AS28" s="107">
        <v>177</v>
      </c>
      <c r="AT28" s="97"/>
      <c r="AU28" s="30"/>
      <c r="AV28" s="96"/>
      <c r="AW28" s="105"/>
      <c r="AX28" s="106"/>
      <c r="AY28" s="107"/>
      <c r="AZ28" s="105"/>
      <c r="BA28" s="106"/>
      <c r="BB28" s="107"/>
      <c r="BC28" s="97"/>
      <c r="BD28" s="30"/>
      <c r="BE28" s="96"/>
      <c r="BF28" s="105">
        <v>133</v>
      </c>
      <c r="BG28" s="106">
        <v>140</v>
      </c>
      <c r="BH28" s="135">
        <v>168</v>
      </c>
      <c r="BI28" s="105">
        <v>183</v>
      </c>
      <c r="BJ28" s="106">
        <v>150</v>
      </c>
      <c r="BK28" s="107">
        <v>201</v>
      </c>
      <c r="BL28" s="97">
        <v>186</v>
      </c>
      <c r="BM28" s="30">
        <v>167</v>
      </c>
      <c r="BN28" s="96">
        <v>158</v>
      </c>
      <c r="BO28" s="89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96"/>
      <c r="CG28" s="201">
        <f t="shared" si="0"/>
        <v>160.33333333333334</v>
      </c>
      <c r="CH28" s="2">
        <f t="shared" si="1"/>
        <v>27</v>
      </c>
      <c r="CI28" s="1">
        <f t="shared" si="2"/>
        <v>201</v>
      </c>
      <c r="CJ28" s="82" t="s">
        <v>50</v>
      </c>
      <c r="CK28" s="80" t="s">
        <v>83</v>
      </c>
    </row>
    <row r="29" spans="1:89" ht="12.75">
      <c r="A29" s="6">
        <v>28</v>
      </c>
      <c r="B29" s="82" t="s">
        <v>68</v>
      </c>
      <c r="C29" s="162" t="s">
        <v>83</v>
      </c>
      <c r="D29" s="91">
        <v>169</v>
      </c>
      <c r="E29" s="32">
        <v>140</v>
      </c>
      <c r="F29" s="92">
        <v>140</v>
      </c>
      <c r="G29" s="102"/>
      <c r="H29" s="103"/>
      <c r="I29" s="104"/>
      <c r="J29" s="102">
        <v>144</v>
      </c>
      <c r="K29" s="103">
        <v>135</v>
      </c>
      <c r="L29" s="104">
        <v>167</v>
      </c>
      <c r="M29" s="91">
        <v>165</v>
      </c>
      <c r="N29" s="32">
        <v>155</v>
      </c>
      <c r="O29" s="92">
        <v>126</v>
      </c>
      <c r="P29" s="77">
        <v>131</v>
      </c>
      <c r="Q29" s="32">
        <v>140</v>
      </c>
      <c r="R29" s="92">
        <v>108</v>
      </c>
      <c r="S29" s="91">
        <v>200</v>
      </c>
      <c r="T29" s="32">
        <v>172</v>
      </c>
      <c r="U29" s="92">
        <v>164</v>
      </c>
      <c r="V29" s="149">
        <v>156</v>
      </c>
      <c r="W29" s="103">
        <v>197</v>
      </c>
      <c r="X29" s="104">
        <v>145</v>
      </c>
      <c r="Y29" s="91">
        <v>158</v>
      </c>
      <c r="Z29" s="32">
        <v>144</v>
      </c>
      <c r="AA29" s="92">
        <v>143</v>
      </c>
      <c r="AB29" s="102">
        <v>130</v>
      </c>
      <c r="AC29" s="103">
        <v>133</v>
      </c>
      <c r="AD29" s="104">
        <v>121</v>
      </c>
      <c r="AE29" s="102">
        <v>162</v>
      </c>
      <c r="AF29" s="103">
        <v>187</v>
      </c>
      <c r="AG29" s="104">
        <v>155</v>
      </c>
      <c r="AH29" s="102"/>
      <c r="AI29" s="103"/>
      <c r="AJ29" s="104"/>
      <c r="AK29" s="102">
        <v>114</v>
      </c>
      <c r="AL29" s="103">
        <v>150</v>
      </c>
      <c r="AM29" s="104">
        <v>124</v>
      </c>
      <c r="AN29" s="91">
        <v>161</v>
      </c>
      <c r="AO29" s="32">
        <v>130</v>
      </c>
      <c r="AP29" s="92">
        <v>156</v>
      </c>
      <c r="AQ29" s="102"/>
      <c r="AR29" s="103"/>
      <c r="AS29" s="104"/>
      <c r="AT29" s="91"/>
      <c r="AU29" s="32"/>
      <c r="AV29" s="92"/>
      <c r="AW29" s="102">
        <v>191</v>
      </c>
      <c r="AX29" s="103">
        <v>181</v>
      </c>
      <c r="AY29" s="104">
        <v>139</v>
      </c>
      <c r="AZ29" s="102">
        <v>148</v>
      </c>
      <c r="BA29" s="103">
        <v>177</v>
      </c>
      <c r="BB29" s="104">
        <v>142</v>
      </c>
      <c r="BC29" s="91">
        <v>147</v>
      </c>
      <c r="BD29" s="32">
        <v>200</v>
      </c>
      <c r="BE29" s="92">
        <v>161</v>
      </c>
      <c r="BF29" s="102">
        <v>144</v>
      </c>
      <c r="BG29" s="103">
        <v>164</v>
      </c>
      <c r="BH29" s="137">
        <v>140</v>
      </c>
      <c r="BI29" s="102">
        <v>180</v>
      </c>
      <c r="BJ29" s="103">
        <v>139</v>
      </c>
      <c r="BK29" s="104">
        <v>194</v>
      </c>
      <c r="BL29" s="91">
        <v>178</v>
      </c>
      <c r="BM29" s="32">
        <v>132</v>
      </c>
      <c r="BN29" s="92">
        <v>158</v>
      </c>
      <c r="BO29" s="77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92"/>
      <c r="CG29" s="201">
        <f t="shared" si="0"/>
        <v>153.66666666666666</v>
      </c>
      <c r="CH29" s="2">
        <f t="shared" si="1"/>
        <v>51</v>
      </c>
      <c r="CI29" s="1">
        <f t="shared" si="2"/>
        <v>200</v>
      </c>
      <c r="CJ29" s="82" t="s">
        <v>68</v>
      </c>
      <c r="CK29" s="80" t="s">
        <v>83</v>
      </c>
    </row>
    <row r="30" spans="1:89" ht="12.75">
      <c r="A30" s="63">
        <v>29</v>
      </c>
      <c r="B30" s="82" t="s">
        <v>102</v>
      </c>
      <c r="C30" s="163" t="s">
        <v>83</v>
      </c>
      <c r="D30" s="91">
        <v>149</v>
      </c>
      <c r="E30" s="32">
        <v>159</v>
      </c>
      <c r="F30" s="92">
        <v>143</v>
      </c>
      <c r="G30" s="102">
        <v>109</v>
      </c>
      <c r="H30" s="106">
        <v>120</v>
      </c>
      <c r="I30" s="107">
        <v>176</v>
      </c>
      <c r="J30" s="102">
        <v>121</v>
      </c>
      <c r="K30" s="103">
        <v>128</v>
      </c>
      <c r="L30" s="104">
        <v>142</v>
      </c>
      <c r="M30" s="91">
        <v>134</v>
      </c>
      <c r="N30" s="32">
        <v>130</v>
      </c>
      <c r="O30" s="92">
        <v>151</v>
      </c>
      <c r="P30" s="77"/>
      <c r="Q30" s="32"/>
      <c r="R30" s="92"/>
      <c r="S30" s="91">
        <v>136</v>
      </c>
      <c r="T30" s="32">
        <v>144</v>
      </c>
      <c r="U30" s="92">
        <v>132</v>
      </c>
      <c r="V30" s="149"/>
      <c r="W30" s="103"/>
      <c r="X30" s="104"/>
      <c r="Y30" s="91"/>
      <c r="Z30" s="32"/>
      <c r="AA30" s="92"/>
      <c r="AB30" s="102"/>
      <c r="AC30" s="103"/>
      <c r="AD30" s="104"/>
      <c r="AE30" s="102">
        <v>123</v>
      </c>
      <c r="AF30" s="103">
        <v>156</v>
      </c>
      <c r="AG30" s="104">
        <v>129</v>
      </c>
      <c r="AH30" s="102">
        <v>131</v>
      </c>
      <c r="AI30" s="103">
        <v>118</v>
      </c>
      <c r="AJ30" s="104">
        <v>122</v>
      </c>
      <c r="AK30" s="102"/>
      <c r="AL30" s="103"/>
      <c r="AM30" s="104"/>
      <c r="AN30" s="91">
        <v>137</v>
      </c>
      <c r="AO30" s="32">
        <v>151</v>
      </c>
      <c r="AP30" s="92">
        <v>136</v>
      </c>
      <c r="AQ30" s="102">
        <v>163</v>
      </c>
      <c r="AR30" s="103">
        <v>186</v>
      </c>
      <c r="AS30" s="104">
        <v>133</v>
      </c>
      <c r="AT30" s="91">
        <v>130</v>
      </c>
      <c r="AU30" s="32">
        <v>197</v>
      </c>
      <c r="AV30" s="92">
        <v>192</v>
      </c>
      <c r="AW30" s="102">
        <v>113</v>
      </c>
      <c r="AX30" s="103">
        <v>114</v>
      </c>
      <c r="AY30" s="104">
        <v>124</v>
      </c>
      <c r="AZ30" s="102">
        <v>97</v>
      </c>
      <c r="BA30" s="103">
        <v>113</v>
      </c>
      <c r="BB30" s="104">
        <v>165</v>
      </c>
      <c r="BC30" s="91">
        <v>161</v>
      </c>
      <c r="BD30" s="32">
        <v>155</v>
      </c>
      <c r="BE30" s="92">
        <v>145</v>
      </c>
      <c r="BF30" s="102"/>
      <c r="BG30" s="103"/>
      <c r="BH30" s="137"/>
      <c r="BI30" s="102"/>
      <c r="BJ30" s="103"/>
      <c r="BK30" s="104"/>
      <c r="BL30" s="91"/>
      <c r="BM30" s="32"/>
      <c r="BN30" s="92"/>
      <c r="BO30" s="77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92"/>
      <c r="CG30" s="201">
        <f t="shared" si="0"/>
        <v>140.12820512820514</v>
      </c>
      <c r="CH30" s="2">
        <f t="shared" si="1"/>
        <v>39</v>
      </c>
      <c r="CI30" s="1">
        <f t="shared" si="2"/>
        <v>197</v>
      </c>
      <c r="CJ30" s="82" t="s">
        <v>102</v>
      </c>
      <c r="CK30" s="81" t="s">
        <v>83</v>
      </c>
    </row>
    <row r="31" spans="1:89" ht="12.75">
      <c r="A31" s="6">
        <v>30</v>
      </c>
      <c r="B31" s="79" t="s">
        <v>135</v>
      </c>
      <c r="C31" s="162" t="s">
        <v>83</v>
      </c>
      <c r="D31" s="105">
        <v>141</v>
      </c>
      <c r="E31" s="106">
        <v>169</v>
      </c>
      <c r="F31" s="107">
        <v>115</v>
      </c>
      <c r="G31" s="105">
        <v>138</v>
      </c>
      <c r="H31" s="106">
        <v>157</v>
      </c>
      <c r="I31" s="107">
        <v>186</v>
      </c>
      <c r="J31" s="93">
        <v>143</v>
      </c>
      <c r="K31" s="29">
        <v>149</v>
      </c>
      <c r="L31" s="94">
        <v>186</v>
      </c>
      <c r="M31" s="93">
        <v>176</v>
      </c>
      <c r="N31" s="29">
        <v>171</v>
      </c>
      <c r="O31" s="96">
        <v>170</v>
      </c>
      <c r="P31" s="89"/>
      <c r="Q31" s="30"/>
      <c r="R31" s="96"/>
      <c r="S31" s="97"/>
      <c r="T31" s="30"/>
      <c r="U31" s="96"/>
      <c r="V31" s="142">
        <v>157</v>
      </c>
      <c r="W31" s="106">
        <v>185</v>
      </c>
      <c r="X31" s="107">
        <v>133</v>
      </c>
      <c r="Y31" s="97">
        <v>180</v>
      </c>
      <c r="Z31" s="30">
        <v>186</v>
      </c>
      <c r="AA31" s="96">
        <v>152</v>
      </c>
      <c r="AB31" s="97">
        <v>153</v>
      </c>
      <c r="AC31" s="30">
        <v>157</v>
      </c>
      <c r="AD31" s="96">
        <v>177</v>
      </c>
      <c r="AE31" s="105">
        <v>136</v>
      </c>
      <c r="AF31" s="106">
        <v>112</v>
      </c>
      <c r="AG31" s="107">
        <v>143</v>
      </c>
      <c r="AH31" s="105">
        <v>167</v>
      </c>
      <c r="AI31" s="106">
        <v>144</v>
      </c>
      <c r="AJ31" s="107">
        <v>161</v>
      </c>
      <c r="AK31" s="105">
        <v>135</v>
      </c>
      <c r="AL31" s="106">
        <v>116</v>
      </c>
      <c r="AM31" s="107">
        <v>146</v>
      </c>
      <c r="AN31" s="97">
        <v>171</v>
      </c>
      <c r="AO31" s="30">
        <v>160</v>
      </c>
      <c r="AP31" s="96">
        <v>145</v>
      </c>
      <c r="AQ31" s="105">
        <v>184</v>
      </c>
      <c r="AR31" s="106">
        <v>149</v>
      </c>
      <c r="AS31" s="107">
        <v>184</v>
      </c>
      <c r="AT31" s="97">
        <v>118</v>
      </c>
      <c r="AU31" s="30">
        <v>166</v>
      </c>
      <c r="AV31" s="96">
        <v>125</v>
      </c>
      <c r="AW31" s="105">
        <v>155</v>
      </c>
      <c r="AX31" s="106">
        <v>123</v>
      </c>
      <c r="AY31" s="107">
        <v>178</v>
      </c>
      <c r="AZ31" s="97">
        <v>173</v>
      </c>
      <c r="BA31" s="30">
        <v>147</v>
      </c>
      <c r="BB31" s="96">
        <v>119</v>
      </c>
      <c r="BC31" s="97">
        <v>168</v>
      </c>
      <c r="BD31" s="30">
        <v>181</v>
      </c>
      <c r="BE31" s="96">
        <v>141</v>
      </c>
      <c r="BF31" s="105">
        <v>136</v>
      </c>
      <c r="BG31" s="106">
        <v>112</v>
      </c>
      <c r="BH31" s="135">
        <v>137</v>
      </c>
      <c r="BI31" s="97"/>
      <c r="BJ31" s="30"/>
      <c r="BK31" s="96"/>
      <c r="BL31" s="97"/>
      <c r="BM31" s="30"/>
      <c r="BN31" s="96"/>
      <c r="BO31" s="89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96"/>
      <c r="CG31" s="201">
        <f t="shared" si="0"/>
        <v>153.19607843137254</v>
      </c>
      <c r="CH31" s="2">
        <f t="shared" si="1"/>
        <v>51</v>
      </c>
      <c r="CI31" s="1">
        <f t="shared" si="2"/>
        <v>186</v>
      </c>
      <c r="CJ31" s="79" t="s">
        <v>135</v>
      </c>
      <c r="CK31" s="80" t="s">
        <v>83</v>
      </c>
    </row>
    <row r="32" spans="1:89" ht="12.75">
      <c r="A32" s="63">
        <v>31</v>
      </c>
      <c r="B32" s="79" t="s">
        <v>101</v>
      </c>
      <c r="C32" s="162" t="s">
        <v>83</v>
      </c>
      <c r="D32" s="95"/>
      <c r="E32" s="35"/>
      <c r="F32" s="88"/>
      <c r="G32" s="108">
        <v>123</v>
      </c>
      <c r="H32" s="109">
        <v>126</v>
      </c>
      <c r="I32" s="110">
        <v>101</v>
      </c>
      <c r="J32" s="95"/>
      <c r="K32" s="35"/>
      <c r="L32" s="88"/>
      <c r="M32" s="95"/>
      <c r="N32" s="35"/>
      <c r="O32" s="88"/>
      <c r="P32" s="73"/>
      <c r="Q32" s="35"/>
      <c r="R32" s="94"/>
      <c r="S32" s="93"/>
      <c r="T32" s="29"/>
      <c r="U32" s="94"/>
      <c r="V32" s="158"/>
      <c r="W32" s="29"/>
      <c r="X32" s="94"/>
      <c r="Y32" s="93"/>
      <c r="Z32" s="32"/>
      <c r="AA32" s="92"/>
      <c r="AB32" s="91"/>
      <c r="AC32" s="32"/>
      <c r="AD32" s="92"/>
      <c r="AE32" s="102"/>
      <c r="AF32" s="103"/>
      <c r="AG32" s="104"/>
      <c r="AH32" s="91"/>
      <c r="AI32" s="32"/>
      <c r="AJ32" s="92"/>
      <c r="AK32" s="102">
        <v>72</v>
      </c>
      <c r="AL32" s="103">
        <v>93</v>
      </c>
      <c r="AM32" s="104">
        <v>120</v>
      </c>
      <c r="AN32" s="91"/>
      <c r="AO32" s="32"/>
      <c r="AP32" s="92"/>
      <c r="AQ32" s="91"/>
      <c r="AR32" s="32"/>
      <c r="AS32" s="92"/>
      <c r="AT32" s="91"/>
      <c r="AU32" s="32"/>
      <c r="AV32" s="92"/>
      <c r="AW32" s="102"/>
      <c r="AX32" s="103"/>
      <c r="AY32" s="104"/>
      <c r="AZ32" s="91"/>
      <c r="BA32" s="32"/>
      <c r="BB32" s="92"/>
      <c r="BC32" s="91"/>
      <c r="BD32" s="32"/>
      <c r="BE32" s="92"/>
      <c r="BF32" s="91"/>
      <c r="BG32" s="32"/>
      <c r="BH32" s="138"/>
      <c r="BI32" s="91"/>
      <c r="BJ32" s="32"/>
      <c r="BK32" s="92"/>
      <c r="BL32" s="91"/>
      <c r="BM32" s="32"/>
      <c r="BN32" s="92"/>
      <c r="BO32" s="77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92"/>
      <c r="CG32" s="201">
        <f t="shared" si="0"/>
        <v>105.83333333333333</v>
      </c>
      <c r="CH32" s="2">
        <f t="shared" si="1"/>
        <v>6</v>
      </c>
      <c r="CI32" s="1">
        <f t="shared" si="2"/>
        <v>126</v>
      </c>
      <c r="CJ32" s="79" t="s">
        <v>101</v>
      </c>
      <c r="CK32" s="80" t="s">
        <v>83</v>
      </c>
    </row>
    <row r="33" spans="1:89" ht="12.75">
      <c r="A33" s="6">
        <v>32</v>
      </c>
      <c r="B33" s="79" t="s">
        <v>127</v>
      </c>
      <c r="C33" s="163" t="s">
        <v>83</v>
      </c>
      <c r="D33" s="108"/>
      <c r="E33" s="109"/>
      <c r="F33" s="110"/>
      <c r="G33" s="108"/>
      <c r="H33" s="109"/>
      <c r="I33" s="110"/>
      <c r="J33" s="95"/>
      <c r="K33" s="35"/>
      <c r="L33" s="88"/>
      <c r="M33" s="95">
        <v>93</v>
      </c>
      <c r="N33" s="35">
        <v>89</v>
      </c>
      <c r="O33" s="88">
        <v>108</v>
      </c>
      <c r="P33" s="73"/>
      <c r="Q33" s="35"/>
      <c r="R33" s="88"/>
      <c r="S33" s="95"/>
      <c r="T33" s="35"/>
      <c r="U33" s="88"/>
      <c r="V33" s="150"/>
      <c r="W33" s="109"/>
      <c r="X33" s="110"/>
      <c r="Y33" s="95"/>
      <c r="Z33" s="35"/>
      <c r="AA33" s="88"/>
      <c r="AB33" s="95"/>
      <c r="AC33" s="35"/>
      <c r="AD33" s="88"/>
      <c r="AE33" s="108"/>
      <c r="AF33" s="109"/>
      <c r="AG33" s="110"/>
      <c r="AH33" s="108">
        <v>117</v>
      </c>
      <c r="AI33" s="109">
        <v>101</v>
      </c>
      <c r="AJ33" s="110">
        <v>102</v>
      </c>
      <c r="AK33" s="108"/>
      <c r="AL33" s="109"/>
      <c r="AM33" s="110"/>
      <c r="AN33" s="95"/>
      <c r="AO33" s="35"/>
      <c r="AP33" s="88"/>
      <c r="AQ33" s="108"/>
      <c r="AR33" s="109"/>
      <c r="AS33" s="110"/>
      <c r="AT33" s="95"/>
      <c r="AU33" s="35"/>
      <c r="AV33" s="88"/>
      <c r="AW33" s="108"/>
      <c r="AX33" s="109"/>
      <c r="AY33" s="110"/>
      <c r="AZ33" s="95"/>
      <c r="BA33" s="35"/>
      <c r="BB33" s="88"/>
      <c r="BC33" s="95"/>
      <c r="BD33" s="35"/>
      <c r="BE33" s="88"/>
      <c r="BF33" s="108"/>
      <c r="BG33" s="109"/>
      <c r="BH33" s="139"/>
      <c r="BI33" s="95"/>
      <c r="BJ33" s="35"/>
      <c r="BK33" s="88"/>
      <c r="BL33" s="95"/>
      <c r="BM33" s="35"/>
      <c r="BN33" s="88"/>
      <c r="BO33" s="73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88"/>
      <c r="CG33" s="201">
        <f t="shared" si="0"/>
        <v>101.66666666666667</v>
      </c>
      <c r="CH33" s="2">
        <f t="shared" si="1"/>
        <v>6</v>
      </c>
      <c r="CI33" s="1">
        <f t="shared" si="2"/>
        <v>117</v>
      </c>
      <c r="CJ33" s="79" t="s">
        <v>127</v>
      </c>
      <c r="CK33" s="81" t="s">
        <v>83</v>
      </c>
    </row>
    <row r="34" spans="1:89" ht="12.75">
      <c r="A34" s="63">
        <v>33</v>
      </c>
      <c r="B34" s="82" t="s">
        <v>124</v>
      </c>
      <c r="C34" s="162" t="s">
        <v>121</v>
      </c>
      <c r="D34" s="102">
        <v>146</v>
      </c>
      <c r="E34" s="103">
        <v>122</v>
      </c>
      <c r="F34" s="104">
        <v>147</v>
      </c>
      <c r="G34" s="102">
        <v>126</v>
      </c>
      <c r="H34" s="103">
        <v>185</v>
      </c>
      <c r="I34" s="104">
        <v>155</v>
      </c>
      <c r="J34" s="91">
        <v>121</v>
      </c>
      <c r="K34" s="32">
        <v>150</v>
      </c>
      <c r="L34" s="92">
        <v>131</v>
      </c>
      <c r="M34" s="91">
        <v>115</v>
      </c>
      <c r="N34" s="32">
        <v>125</v>
      </c>
      <c r="O34" s="92">
        <v>152</v>
      </c>
      <c r="P34" s="77">
        <v>153</v>
      </c>
      <c r="Q34" s="32">
        <v>159</v>
      </c>
      <c r="R34" s="92">
        <v>144</v>
      </c>
      <c r="S34" s="91">
        <v>136</v>
      </c>
      <c r="T34" s="32">
        <v>164</v>
      </c>
      <c r="U34" s="92">
        <v>165</v>
      </c>
      <c r="V34" s="149">
        <v>155</v>
      </c>
      <c r="W34" s="103">
        <v>137</v>
      </c>
      <c r="X34" s="104">
        <v>133</v>
      </c>
      <c r="Y34" s="91">
        <v>148</v>
      </c>
      <c r="Z34" s="32">
        <v>168</v>
      </c>
      <c r="AA34" s="92">
        <v>152</v>
      </c>
      <c r="AB34" s="91">
        <v>125</v>
      </c>
      <c r="AC34" s="32">
        <v>167</v>
      </c>
      <c r="AD34" s="92">
        <v>161</v>
      </c>
      <c r="AE34" s="102">
        <v>132</v>
      </c>
      <c r="AF34" s="103">
        <v>135</v>
      </c>
      <c r="AG34" s="104">
        <v>164</v>
      </c>
      <c r="AH34" s="102">
        <v>151</v>
      </c>
      <c r="AI34" s="103">
        <v>107</v>
      </c>
      <c r="AJ34" s="104">
        <v>169</v>
      </c>
      <c r="AK34" s="102">
        <v>113</v>
      </c>
      <c r="AL34" s="103">
        <v>97</v>
      </c>
      <c r="AM34" s="104">
        <v>142</v>
      </c>
      <c r="AN34" s="91"/>
      <c r="AO34" s="32"/>
      <c r="AP34" s="92"/>
      <c r="AQ34" s="102"/>
      <c r="AR34" s="103"/>
      <c r="AS34" s="104"/>
      <c r="AT34" s="91">
        <v>154</v>
      </c>
      <c r="AU34" s="32">
        <v>113</v>
      </c>
      <c r="AV34" s="92">
        <v>120</v>
      </c>
      <c r="AW34" s="102"/>
      <c r="AX34" s="103"/>
      <c r="AY34" s="104"/>
      <c r="AZ34" s="91"/>
      <c r="BA34" s="32"/>
      <c r="BB34" s="92"/>
      <c r="BC34" s="91">
        <v>121</v>
      </c>
      <c r="BD34" s="32">
        <v>184</v>
      </c>
      <c r="BE34" s="92">
        <v>121</v>
      </c>
      <c r="BF34" s="102">
        <v>111</v>
      </c>
      <c r="BG34" s="103">
        <v>131</v>
      </c>
      <c r="BH34" s="137">
        <v>110</v>
      </c>
      <c r="BI34" s="91">
        <v>188</v>
      </c>
      <c r="BJ34" s="32">
        <v>131</v>
      </c>
      <c r="BK34" s="92">
        <v>131</v>
      </c>
      <c r="BL34" s="91"/>
      <c r="BM34" s="32"/>
      <c r="BN34" s="92"/>
      <c r="BO34" s="77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92"/>
      <c r="CG34" s="201">
        <f aca="true" t="shared" si="3" ref="CG34:CG55">AVERAGE(D34:CF34)</f>
        <v>140.97916666666666</v>
      </c>
      <c r="CH34" s="2">
        <f aca="true" t="shared" si="4" ref="CH34:CH55">COUNT(D34:CF34)</f>
        <v>48</v>
      </c>
      <c r="CI34" s="1">
        <f aca="true" t="shared" si="5" ref="CI34:CI55">MAX(D34:CF34)</f>
        <v>188</v>
      </c>
      <c r="CJ34" s="82" t="s">
        <v>124</v>
      </c>
      <c r="CK34" s="80" t="s">
        <v>121</v>
      </c>
    </row>
    <row r="35" spans="1:89" ht="12.75">
      <c r="A35" s="6">
        <v>34</v>
      </c>
      <c r="B35" s="79" t="s">
        <v>123</v>
      </c>
      <c r="C35" s="163" t="s">
        <v>121</v>
      </c>
      <c r="D35" s="105">
        <v>136</v>
      </c>
      <c r="E35" s="106">
        <v>124</v>
      </c>
      <c r="F35" s="107">
        <v>141</v>
      </c>
      <c r="G35" s="105">
        <v>134</v>
      </c>
      <c r="H35" s="106">
        <v>110</v>
      </c>
      <c r="I35" s="107">
        <v>98</v>
      </c>
      <c r="J35" s="97">
        <v>102</v>
      </c>
      <c r="K35" s="30">
        <v>121</v>
      </c>
      <c r="L35" s="96">
        <v>149</v>
      </c>
      <c r="M35" s="97"/>
      <c r="N35" s="30"/>
      <c r="O35" s="96"/>
      <c r="P35" s="89">
        <v>92</v>
      </c>
      <c r="Q35" s="30">
        <v>111</v>
      </c>
      <c r="R35" s="96">
        <v>121</v>
      </c>
      <c r="S35" s="97">
        <v>121</v>
      </c>
      <c r="T35" s="30">
        <v>168</v>
      </c>
      <c r="U35" s="96">
        <v>149</v>
      </c>
      <c r="V35" s="142"/>
      <c r="W35" s="106"/>
      <c r="X35" s="107"/>
      <c r="Y35" s="97">
        <v>113</v>
      </c>
      <c r="Z35" s="30">
        <v>114</v>
      </c>
      <c r="AA35" s="96">
        <v>132</v>
      </c>
      <c r="AB35" s="97">
        <v>105</v>
      </c>
      <c r="AC35" s="30">
        <v>112</v>
      </c>
      <c r="AD35" s="96">
        <v>134</v>
      </c>
      <c r="AE35" s="105">
        <v>123</v>
      </c>
      <c r="AF35" s="106">
        <v>122</v>
      </c>
      <c r="AG35" s="107">
        <v>132</v>
      </c>
      <c r="AH35" s="105"/>
      <c r="AI35" s="106"/>
      <c r="AJ35" s="107"/>
      <c r="AK35" s="105"/>
      <c r="AL35" s="106"/>
      <c r="AM35" s="107"/>
      <c r="AN35" s="97">
        <v>114</v>
      </c>
      <c r="AO35" s="30">
        <v>177</v>
      </c>
      <c r="AP35" s="96">
        <v>104</v>
      </c>
      <c r="AQ35" s="105"/>
      <c r="AR35" s="106"/>
      <c r="AS35" s="107"/>
      <c r="AT35" s="97">
        <v>116</v>
      </c>
      <c r="AU35" s="30">
        <v>106</v>
      </c>
      <c r="AV35" s="96">
        <v>98</v>
      </c>
      <c r="AW35" s="105">
        <v>109</v>
      </c>
      <c r="AX35" s="106">
        <v>132</v>
      </c>
      <c r="AY35" s="107">
        <v>134</v>
      </c>
      <c r="AZ35" s="97">
        <v>119</v>
      </c>
      <c r="BA35" s="30">
        <v>139</v>
      </c>
      <c r="BB35" s="96">
        <v>130</v>
      </c>
      <c r="BC35" s="97"/>
      <c r="BD35" s="30"/>
      <c r="BE35" s="96"/>
      <c r="BF35" s="97">
        <v>120</v>
      </c>
      <c r="BG35" s="30">
        <v>147</v>
      </c>
      <c r="BH35" s="136">
        <v>116</v>
      </c>
      <c r="BI35" s="105">
        <v>161</v>
      </c>
      <c r="BJ35" s="106">
        <v>132</v>
      </c>
      <c r="BK35" s="107">
        <v>171</v>
      </c>
      <c r="BL35" s="97">
        <v>141</v>
      </c>
      <c r="BM35" s="30">
        <v>122</v>
      </c>
      <c r="BN35" s="96">
        <v>126</v>
      </c>
      <c r="BO35" s="89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96"/>
      <c r="CG35" s="201">
        <f t="shared" si="3"/>
        <v>126.17777777777778</v>
      </c>
      <c r="CH35" s="2">
        <f t="shared" si="4"/>
        <v>45</v>
      </c>
      <c r="CI35" s="1">
        <f t="shared" si="5"/>
        <v>177</v>
      </c>
      <c r="CJ35" s="79" t="s">
        <v>123</v>
      </c>
      <c r="CK35" s="81" t="s">
        <v>121</v>
      </c>
    </row>
    <row r="36" spans="1:89" ht="12.75">
      <c r="A36" s="63">
        <v>35</v>
      </c>
      <c r="B36" s="79" t="s">
        <v>117</v>
      </c>
      <c r="C36" s="163" t="s">
        <v>121</v>
      </c>
      <c r="D36" s="93">
        <v>89</v>
      </c>
      <c r="E36" s="29">
        <v>106</v>
      </c>
      <c r="F36" s="94">
        <v>113</v>
      </c>
      <c r="G36" s="105">
        <v>127</v>
      </c>
      <c r="H36" s="106">
        <v>174</v>
      </c>
      <c r="I36" s="107">
        <v>110</v>
      </c>
      <c r="J36" s="93">
        <v>136</v>
      </c>
      <c r="K36" s="29">
        <v>97</v>
      </c>
      <c r="L36" s="94">
        <v>109</v>
      </c>
      <c r="M36" s="93">
        <v>105</v>
      </c>
      <c r="N36" s="29">
        <v>127</v>
      </c>
      <c r="O36" s="96">
        <v>127</v>
      </c>
      <c r="P36" s="89">
        <v>105</v>
      </c>
      <c r="Q36" s="30">
        <v>111</v>
      </c>
      <c r="R36" s="96">
        <v>105</v>
      </c>
      <c r="S36" s="97">
        <v>130</v>
      </c>
      <c r="T36" s="30">
        <v>107</v>
      </c>
      <c r="U36" s="96">
        <v>139</v>
      </c>
      <c r="V36" s="148">
        <v>150</v>
      </c>
      <c r="W36" s="30">
        <v>144</v>
      </c>
      <c r="X36" s="96">
        <v>141</v>
      </c>
      <c r="Y36" s="97">
        <v>118</v>
      </c>
      <c r="Z36" s="30">
        <v>125</v>
      </c>
      <c r="AA36" s="96">
        <v>118</v>
      </c>
      <c r="AB36" s="97">
        <v>112</v>
      </c>
      <c r="AC36" s="30">
        <v>130</v>
      </c>
      <c r="AD36" s="96">
        <v>132</v>
      </c>
      <c r="AE36" s="97">
        <v>124</v>
      </c>
      <c r="AF36" s="30">
        <v>117</v>
      </c>
      <c r="AG36" s="96">
        <v>112</v>
      </c>
      <c r="AH36" s="97">
        <v>163</v>
      </c>
      <c r="AI36" s="30">
        <v>138</v>
      </c>
      <c r="AJ36" s="96">
        <v>155</v>
      </c>
      <c r="AK36" s="105">
        <v>107</v>
      </c>
      <c r="AL36" s="106">
        <v>115</v>
      </c>
      <c r="AM36" s="107">
        <v>139</v>
      </c>
      <c r="AN36" s="97">
        <v>147</v>
      </c>
      <c r="AO36" s="30">
        <v>104</v>
      </c>
      <c r="AP36" s="96">
        <v>118</v>
      </c>
      <c r="AQ36" s="97">
        <v>111</v>
      </c>
      <c r="AR36" s="30">
        <v>134</v>
      </c>
      <c r="AS36" s="96">
        <v>120</v>
      </c>
      <c r="AT36" s="97">
        <v>124</v>
      </c>
      <c r="AU36" s="30">
        <v>77</v>
      </c>
      <c r="AV36" s="96">
        <v>117</v>
      </c>
      <c r="AW36" s="105">
        <v>130</v>
      </c>
      <c r="AX36" s="106">
        <v>96</v>
      </c>
      <c r="AY36" s="107">
        <v>111</v>
      </c>
      <c r="AZ36" s="97">
        <v>106</v>
      </c>
      <c r="BA36" s="30">
        <v>110</v>
      </c>
      <c r="BB36" s="96">
        <v>159</v>
      </c>
      <c r="BC36" s="97">
        <v>129</v>
      </c>
      <c r="BD36" s="30">
        <v>107</v>
      </c>
      <c r="BE36" s="96">
        <v>120</v>
      </c>
      <c r="BF36" s="97">
        <v>129</v>
      </c>
      <c r="BG36" s="30">
        <v>97</v>
      </c>
      <c r="BH36" s="136">
        <v>136</v>
      </c>
      <c r="BI36" s="97">
        <v>115</v>
      </c>
      <c r="BJ36" s="30">
        <v>101</v>
      </c>
      <c r="BK36" s="96">
        <v>109</v>
      </c>
      <c r="BL36" s="97">
        <v>129</v>
      </c>
      <c r="BM36" s="30">
        <v>113</v>
      </c>
      <c r="BN36" s="96">
        <v>139</v>
      </c>
      <c r="BO36" s="89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96"/>
      <c r="CG36" s="201">
        <f t="shared" si="3"/>
        <v>121.34920634920636</v>
      </c>
      <c r="CH36" s="2">
        <f t="shared" si="4"/>
        <v>63</v>
      </c>
      <c r="CI36" s="1">
        <f t="shared" si="5"/>
        <v>174</v>
      </c>
      <c r="CJ36" s="79" t="s">
        <v>117</v>
      </c>
      <c r="CK36" s="81" t="s">
        <v>121</v>
      </c>
    </row>
    <row r="37" spans="1:89" ht="12.75">
      <c r="A37" s="6">
        <v>36</v>
      </c>
      <c r="B37" s="84" t="s">
        <v>129</v>
      </c>
      <c r="C37" s="163" t="s">
        <v>121</v>
      </c>
      <c r="D37" s="102"/>
      <c r="E37" s="103"/>
      <c r="F37" s="104"/>
      <c r="G37" s="102"/>
      <c r="H37" s="106"/>
      <c r="I37" s="107"/>
      <c r="J37" s="102"/>
      <c r="K37" s="103"/>
      <c r="L37" s="104"/>
      <c r="M37" s="91">
        <v>164</v>
      </c>
      <c r="N37" s="32">
        <v>128</v>
      </c>
      <c r="O37" s="92">
        <v>128</v>
      </c>
      <c r="P37" s="77"/>
      <c r="Q37" s="32"/>
      <c r="R37" s="92"/>
      <c r="S37" s="91"/>
      <c r="T37" s="32"/>
      <c r="U37" s="92"/>
      <c r="V37" s="147">
        <v>133</v>
      </c>
      <c r="W37" s="32">
        <v>162</v>
      </c>
      <c r="X37" s="92">
        <v>156</v>
      </c>
      <c r="Y37" s="91"/>
      <c r="Z37" s="32"/>
      <c r="AA37" s="92"/>
      <c r="AB37" s="91"/>
      <c r="AC37" s="32"/>
      <c r="AD37" s="92"/>
      <c r="AE37" s="91"/>
      <c r="AF37" s="32"/>
      <c r="AG37" s="92"/>
      <c r="AH37" s="91"/>
      <c r="AI37" s="32"/>
      <c r="AJ37" s="92"/>
      <c r="AK37" s="91"/>
      <c r="AL37" s="32"/>
      <c r="AM37" s="92"/>
      <c r="AN37" s="91"/>
      <c r="AO37" s="32"/>
      <c r="AP37" s="92"/>
      <c r="AQ37" s="91">
        <v>114</v>
      </c>
      <c r="AR37" s="32">
        <v>151</v>
      </c>
      <c r="AS37" s="92">
        <v>93</v>
      </c>
      <c r="AT37" s="91">
        <v>97</v>
      </c>
      <c r="AU37" s="32">
        <v>111</v>
      </c>
      <c r="AV37" s="92">
        <v>94</v>
      </c>
      <c r="AW37" s="102">
        <v>114</v>
      </c>
      <c r="AX37" s="103">
        <v>100</v>
      </c>
      <c r="AY37" s="104">
        <v>159</v>
      </c>
      <c r="AZ37" s="102"/>
      <c r="BA37" s="103"/>
      <c r="BB37" s="104"/>
      <c r="BC37" s="102">
        <v>154</v>
      </c>
      <c r="BD37" s="103">
        <v>109</v>
      </c>
      <c r="BE37" s="104">
        <v>149</v>
      </c>
      <c r="BF37" s="91"/>
      <c r="BG37" s="32"/>
      <c r="BH37" s="138"/>
      <c r="BI37" s="102"/>
      <c r="BJ37" s="103"/>
      <c r="BK37" s="104"/>
      <c r="BL37" s="91">
        <v>166</v>
      </c>
      <c r="BM37" s="32">
        <v>161</v>
      </c>
      <c r="BN37" s="92">
        <v>98</v>
      </c>
      <c r="BO37" s="77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92"/>
      <c r="CG37" s="201">
        <f t="shared" si="3"/>
        <v>130.52380952380952</v>
      </c>
      <c r="CH37" s="2">
        <f t="shared" si="4"/>
        <v>21</v>
      </c>
      <c r="CI37" s="1">
        <f t="shared" si="5"/>
        <v>166</v>
      </c>
      <c r="CJ37" s="84" t="s">
        <v>129</v>
      </c>
      <c r="CK37" s="81" t="s">
        <v>121</v>
      </c>
    </row>
    <row r="38" spans="1:89" ht="12.75">
      <c r="A38" s="63">
        <v>37</v>
      </c>
      <c r="B38" s="31" t="s">
        <v>154</v>
      </c>
      <c r="C38" s="212" t="s">
        <v>121</v>
      </c>
      <c r="D38" s="105"/>
      <c r="E38" s="106"/>
      <c r="F38" s="107"/>
      <c r="G38" s="105"/>
      <c r="H38" s="106"/>
      <c r="I38" s="107"/>
      <c r="J38" s="105"/>
      <c r="K38" s="106"/>
      <c r="L38" s="107"/>
      <c r="M38" s="97"/>
      <c r="N38" s="30"/>
      <c r="O38" s="96"/>
      <c r="P38" s="89"/>
      <c r="Q38" s="30"/>
      <c r="R38" s="96"/>
      <c r="S38" s="97"/>
      <c r="T38" s="30"/>
      <c r="U38" s="96"/>
      <c r="V38" s="148"/>
      <c r="W38" s="30"/>
      <c r="X38" s="96"/>
      <c r="Y38" s="97"/>
      <c r="Z38" s="30"/>
      <c r="AA38" s="96"/>
      <c r="AB38" s="97"/>
      <c r="AC38" s="30"/>
      <c r="AD38" s="96"/>
      <c r="AE38" s="97"/>
      <c r="AF38" s="30"/>
      <c r="AG38" s="96"/>
      <c r="AH38" s="105"/>
      <c r="AI38" s="106"/>
      <c r="AJ38" s="107"/>
      <c r="AK38" s="105"/>
      <c r="AL38" s="106"/>
      <c r="AM38" s="107"/>
      <c r="AN38" s="97">
        <v>133</v>
      </c>
      <c r="AO38" s="30">
        <v>102</v>
      </c>
      <c r="AP38" s="96">
        <v>130</v>
      </c>
      <c r="AQ38" s="97">
        <v>135</v>
      </c>
      <c r="AR38" s="30">
        <v>108</v>
      </c>
      <c r="AS38" s="96">
        <v>133</v>
      </c>
      <c r="AT38" s="97"/>
      <c r="AU38" s="30"/>
      <c r="AV38" s="96"/>
      <c r="AW38" s="105"/>
      <c r="AX38" s="106"/>
      <c r="AY38" s="107"/>
      <c r="AZ38" s="97">
        <v>136</v>
      </c>
      <c r="BA38" s="30">
        <v>155</v>
      </c>
      <c r="BB38" s="96">
        <v>134</v>
      </c>
      <c r="BC38" s="97"/>
      <c r="BD38" s="30"/>
      <c r="BE38" s="96"/>
      <c r="BF38" s="105"/>
      <c r="BG38" s="106"/>
      <c r="BH38" s="135"/>
      <c r="BI38" s="97"/>
      <c r="BJ38" s="30"/>
      <c r="BK38" s="96"/>
      <c r="BL38" s="97"/>
      <c r="BM38" s="30"/>
      <c r="BN38" s="96"/>
      <c r="BO38" s="89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96"/>
      <c r="CG38" s="201">
        <f t="shared" si="3"/>
        <v>129.55555555555554</v>
      </c>
      <c r="CH38" s="2">
        <f t="shared" si="4"/>
        <v>9</v>
      </c>
      <c r="CI38" s="199">
        <f t="shared" si="5"/>
        <v>155</v>
      </c>
      <c r="CJ38" s="176" t="s">
        <v>154</v>
      </c>
      <c r="CK38" s="204" t="s">
        <v>121</v>
      </c>
    </row>
    <row r="39" spans="1:89" ht="12.75">
      <c r="A39" s="6">
        <v>38</v>
      </c>
      <c r="B39" s="62" t="s">
        <v>162</v>
      </c>
      <c r="C39" s="41" t="s">
        <v>121</v>
      </c>
      <c r="D39" s="215"/>
      <c r="E39" s="29"/>
      <c r="F39" s="216"/>
      <c r="G39" s="93"/>
      <c r="H39" s="29"/>
      <c r="I39" s="94"/>
      <c r="J39" s="93"/>
      <c r="K39" s="29"/>
      <c r="L39" s="94"/>
      <c r="M39" s="93"/>
      <c r="N39" s="29"/>
      <c r="O39" s="96"/>
      <c r="P39" s="89"/>
      <c r="Q39" s="30"/>
      <c r="R39" s="96"/>
      <c r="S39" s="97"/>
      <c r="T39" s="30"/>
      <c r="U39" s="96"/>
      <c r="V39" s="142"/>
      <c r="W39" s="106"/>
      <c r="X39" s="107"/>
      <c r="Y39" s="97"/>
      <c r="Z39" s="30"/>
      <c r="AA39" s="96"/>
      <c r="AB39" s="97"/>
      <c r="AC39" s="30"/>
      <c r="AD39" s="96"/>
      <c r="AE39" s="97"/>
      <c r="AF39" s="30"/>
      <c r="AG39" s="96"/>
      <c r="AH39" s="97"/>
      <c r="AI39" s="30"/>
      <c r="AJ39" s="96"/>
      <c r="AK39" s="97"/>
      <c r="AL39" s="30"/>
      <c r="AM39" s="96"/>
      <c r="AN39" s="97"/>
      <c r="AO39" s="30"/>
      <c r="AP39" s="96"/>
      <c r="AQ39" s="105"/>
      <c r="AR39" s="106"/>
      <c r="AS39" s="107"/>
      <c r="AT39" s="97"/>
      <c r="AU39" s="30"/>
      <c r="AV39" s="96"/>
      <c r="AW39" s="105"/>
      <c r="AX39" s="106"/>
      <c r="AY39" s="107"/>
      <c r="AZ39" s="97"/>
      <c r="BA39" s="30"/>
      <c r="BB39" s="96"/>
      <c r="BC39" s="97">
        <v>138</v>
      </c>
      <c r="BD39" s="30">
        <v>98</v>
      </c>
      <c r="BE39" s="96">
        <v>112</v>
      </c>
      <c r="BF39" s="97"/>
      <c r="BG39" s="30"/>
      <c r="BH39" s="136"/>
      <c r="BI39" s="97"/>
      <c r="BJ39" s="30"/>
      <c r="BK39" s="96"/>
      <c r="BL39" s="97"/>
      <c r="BM39" s="30"/>
      <c r="BN39" s="96"/>
      <c r="BO39" s="89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96"/>
      <c r="CG39" s="201">
        <f t="shared" si="3"/>
        <v>116</v>
      </c>
      <c r="CH39" s="2">
        <f t="shared" si="4"/>
        <v>3</v>
      </c>
      <c r="CI39" s="199">
        <f t="shared" si="5"/>
        <v>138</v>
      </c>
      <c r="CJ39" s="197" t="s">
        <v>162</v>
      </c>
      <c r="CK39" s="211" t="s">
        <v>121</v>
      </c>
    </row>
    <row r="40" spans="1:89" ht="12.75">
      <c r="A40" s="63">
        <v>39</v>
      </c>
      <c r="B40" s="31" t="s">
        <v>155</v>
      </c>
      <c r="C40" s="160" t="s">
        <v>121</v>
      </c>
      <c r="D40" s="105"/>
      <c r="E40" s="106"/>
      <c r="F40" s="107"/>
      <c r="G40" s="93"/>
      <c r="H40" s="29"/>
      <c r="I40" s="94"/>
      <c r="J40" s="93"/>
      <c r="K40" s="29"/>
      <c r="L40" s="94"/>
      <c r="M40" s="93"/>
      <c r="N40" s="29"/>
      <c r="O40" s="96"/>
      <c r="P40" s="89"/>
      <c r="Q40" s="30"/>
      <c r="R40" s="96"/>
      <c r="S40" s="97"/>
      <c r="T40" s="30"/>
      <c r="U40" s="96"/>
      <c r="V40" s="148"/>
      <c r="W40" s="30"/>
      <c r="X40" s="96"/>
      <c r="Y40" s="97"/>
      <c r="Z40" s="30"/>
      <c r="AA40" s="96"/>
      <c r="AB40" s="97"/>
      <c r="AC40" s="30"/>
      <c r="AD40" s="96"/>
      <c r="AE40" s="105"/>
      <c r="AF40" s="106"/>
      <c r="AG40" s="107"/>
      <c r="AH40" s="97">
        <v>105</v>
      </c>
      <c r="AI40" s="30">
        <v>113</v>
      </c>
      <c r="AJ40" s="96">
        <v>115</v>
      </c>
      <c r="AK40" s="105">
        <v>103</v>
      </c>
      <c r="AL40" s="106">
        <v>128</v>
      </c>
      <c r="AM40" s="107">
        <v>132</v>
      </c>
      <c r="AN40" s="97"/>
      <c r="AO40" s="30"/>
      <c r="AP40" s="96"/>
      <c r="AQ40" s="97"/>
      <c r="AR40" s="30"/>
      <c r="AS40" s="96"/>
      <c r="AT40" s="97"/>
      <c r="AU40" s="30"/>
      <c r="AV40" s="96"/>
      <c r="AW40" s="105"/>
      <c r="AX40" s="106"/>
      <c r="AY40" s="107"/>
      <c r="AZ40" s="105"/>
      <c r="BA40" s="106"/>
      <c r="BB40" s="107"/>
      <c r="BC40" s="105"/>
      <c r="BD40" s="106"/>
      <c r="BE40" s="107"/>
      <c r="BF40" s="105"/>
      <c r="BG40" s="106"/>
      <c r="BH40" s="135"/>
      <c r="BI40" s="97"/>
      <c r="BJ40" s="30"/>
      <c r="BK40" s="96"/>
      <c r="BL40" s="97"/>
      <c r="BM40" s="30"/>
      <c r="BN40" s="96"/>
      <c r="BO40" s="89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96"/>
      <c r="CG40" s="201">
        <f t="shared" si="3"/>
        <v>116</v>
      </c>
      <c r="CH40" s="2">
        <f t="shared" si="4"/>
        <v>6</v>
      </c>
      <c r="CI40" s="199">
        <f t="shared" si="5"/>
        <v>132</v>
      </c>
      <c r="CJ40" s="176" t="s">
        <v>155</v>
      </c>
      <c r="CK40" s="80" t="s">
        <v>121</v>
      </c>
    </row>
    <row r="41" spans="1:89" ht="12.75">
      <c r="A41" s="25">
        <v>40</v>
      </c>
      <c r="B41" s="62" t="s">
        <v>122</v>
      </c>
      <c r="C41" s="42" t="s">
        <v>121</v>
      </c>
      <c r="D41" s="105">
        <v>109</v>
      </c>
      <c r="E41" s="106">
        <v>119</v>
      </c>
      <c r="F41" s="107">
        <v>100</v>
      </c>
      <c r="G41" s="105">
        <v>96</v>
      </c>
      <c r="H41" s="106">
        <v>121</v>
      </c>
      <c r="I41" s="107">
        <v>107</v>
      </c>
      <c r="J41" s="105">
        <v>98</v>
      </c>
      <c r="K41" s="106">
        <v>118</v>
      </c>
      <c r="L41" s="107">
        <v>103</v>
      </c>
      <c r="M41" s="93">
        <v>97</v>
      </c>
      <c r="N41" s="29">
        <v>82</v>
      </c>
      <c r="O41" s="96">
        <v>128</v>
      </c>
      <c r="P41" s="89"/>
      <c r="Q41" s="30"/>
      <c r="R41" s="96"/>
      <c r="S41" s="97">
        <v>127</v>
      </c>
      <c r="T41" s="30">
        <v>127</v>
      </c>
      <c r="U41" s="96">
        <v>93</v>
      </c>
      <c r="V41" s="148">
        <v>95</v>
      </c>
      <c r="W41" s="30">
        <v>119</v>
      </c>
      <c r="X41" s="96">
        <v>99</v>
      </c>
      <c r="Y41" s="97">
        <v>131</v>
      </c>
      <c r="Z41" s="30">
        <v>87</v>
      </c>
      <c r="AA41" s="96">
        <v>99</v>
      </c>
      <c r="AB41" s="97">
        <v>122</v>
      </c>
      <c r="AC41" s="30">
        <v>92</v>
      </c>
      <c r="AD41" s="96">
        <v>70</v>
      </c>
      <c r="AE41" s="97">
        <v>94</v>
      </c>
      <c r="AF41" s="30">
        <v>99</v>
      </c>
      <c r="AG41" s="96">
        <v>105</v>
      </c>
      <c r="AH41" s="105"/>
      <c r="AI41" s="106"/>
      <c r="AJ41" s="107"/>
      <c r="AK41" s="105">
        <v>89</v>
      </c>
      <c r="AL41" s="106">
        <v>107</v>
      </c>
      <c r="AM41" s="107">
        <v>121</v>
      </c>
      <c r="AN41" s="97">
        <v>121</v>
      </c>
      <c r="AO41" s="30">
        <v>101</v>
      </c>
      <c r="AP41" s="96">
        <v>87</v>
      </c>
      <c r="AQ41" s="97"/>
      <c r="AR41" s="30"/>
      <c r="AS41" s="96"/>
      <c r="AT41" s="97"/>
      <c r="AU41" s="30"/>
      <c r="AV41" s="96"/>
      <c r="AW41" s="105">
        <v>108</v>
      </c>
      <c r="AX41" s="106">
        <v>116</v>
      </c>
      <c r="AY41" s="107">
        <v>98</v>
      </c>
      <c r="AZ41" s="97"/>
      <c r="BA41" s="30"/>
      <c r="BB41" s="96"/>
      <c r="BC41" s="97"/>
      <c r="BD41" s="30"/>
      <c r="BE41" s="96"/>
      <c r="BF41" s="105">
        <v>95</v>
      </c>
      <c r="BG41" s="106">
        <v>100</v>
      </c>
      <c r="BH41" s="135">
        <v>128</v>
      </c>
      <c r="BI41" s="97">
        <v>96</v>
      </c>
      <c r="BJ41" s="30">
        <v>98</v>
      </c>
      <c r="BK41" s="96">
        <v>100</v>
      </c>
      <c r="BL41" s="97">
        <v>102</v>
      </c>
      <c r="BM41" s="30">
        <v>97</v>
      </c>
      <c r="BN41" s="96">
        <v>94</v>
      </c>
      <c r="BO41" s="89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96"/>
      <c r="CG41" s="201">
        <f t="shared" si="3"/>
        <v>104.33333333333333</v>
      </c>
      <c r="CH41" s="2">
        <f t="shared" si="4"/>
        <v>45</v>
      </c>
      <c r="CI41" s="199">
        <f t="shared" si="5"/>
        <v>131</v>
      </c>
      <c r="CJ41" s="197" t="s">
        <v>122</v>
      </c>
      <c r="CK41" s="203" t="s">
        <v>121</v>
      </c>
    </row>
    <row r="42" spans="1:89" ht="12.75">
      <c r="A42" s="66">
        <v>41</v>
      </c>
      <c r="B42" s="28" t="s">
        <v>128</v>
      </c>
      <c r="C42" s="160" t="s">
        <v>121</v>
      </c>
      <c r="D42" s="105"/>
      <c r="E42" s="106"/>
      <c r="F42" s="107"/>
      <c r="G42" s="105"/>
      <c r="H42" s="106"/>
      <c r="I42" s="107"/>
      <c r="J42" s="93"/>
      <c r="K42" s="29"/>
      <c r="L42" s="94"/>
      <c r="M42" s="93"/>
      <c r="N42" s="29"/>
      <c r="O42" s="96"/>
      <c r="P42" s="89">
        <v>104</v>
      </c>
      <c r="Q42" s="30">
        <v>115</v>
      </c>
      <c r="R42" s="96">
        <v>109</v>
      </c>
      <c r="S42" s="97"/>
      <c r="T42" s="30"/>
      <c r="U42" s="96"/>
      <c r="V42" s="148"/>
      <c r="W42" s="30"/>
      <c r="X42" s="96"/>
      <c r="Y42" s="97"/>
      <c r="Z42" s="30"/>
      <c r="AA42" s="96"/>
      <c r="AB42" s="97"/>
      <c r="AC42" s="30"/>
      <c r="AD42" s="96"/>
      <c r="AE42" s="105"/>
      <c r="AF42" s="106"/>
      <c r="AG42" s="107"/>
      <c r="AH42" s="105">
        <v>90</v>
      </c>
      <c r="AI42" s="106">
        <v>110</v>
      </c>
      <c r="AJ42" s="107">
        <v>100</v>
      </c>
      <c r="AK42" s="105"/>
      <c r="AL42" s="106"/>
      <c r="AM42" s="107"/>
      <c r="AN42" s="97"/>
      <c r="AO42" s="30"/>
      <c r="AP42" s="96"/>
      <c r="AQ42" s="97">
        <v>107</v>
      </c>
      <c r="AR42" s="30">
        <v>130</v>
      </c>
      <c r="AS42" s="96">
        <v>91</v>
      </c>
      <c r="AT42" s="97"/>
      <c r="AU42" s="30"/>
      <c r="AV42" s="96"/>
      <c r="AW42" s="105"/>
      <c r="AX42" s="106"/>
      <c r="AY42" s="107"/>
      <c r="AZ42" s="97">
        <v>94</v>
      </c>
      <c r="BA42" s="30">
        <v>101</v>
      </c>
      <c r="BB42" s="96">
        <v>82</v>
      </c>
      <c r="BC42" s="97"/>
      <c r="BD42" s="30"/>
      <c r="BE42" s="96"/>
      <c r="BF42" s="105"/>
      <c r="BG42" s="106"/>
      <c r="BH42" s="135"/>
      <c r="BI42" s="105"/>
      <c r="BJ42" s="106"/>
      <c r="BK42" s="107"/>
      <c r="BL42" s="105"/>
      <c r="BM42" s="106"/>
      <c r="BN42" s="107"/>
      <c r="BO42" s="89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96"/>
      <c r="CG42" s="201">
        <f t="shared" si="3"/>
        <v>102.75</v>
      </c>
      <c r="CH42" s="2">
        <f t="shared" si="4"/>
        <v>12</v>
      </c>
      <c r="CI42" s="199">
        <f t="shared" si="5"/>
        <v>130</v>
      </c>
      <c r="CJ42" s="65" t="s">
        <v>128</v>
      </c>
      <c r="CK42" s="80" t="s">
        <v>121</v>
      </c>
    </row>
    <row r="43" spans="1:89" ht="12.75">
      <c r="A43" s="25">
        <v>42</v>
      </c>
      <c r="B43" s="28" t="s">
        <v>86</v>
      </c>
      <c r="C43" s="99" t="s">
        <v>110</v>
      </c>
      <c r="D43" s="108">
        <v>163</v>
      </c>
      <c r="E43" s="109">
        <v>175</v>
      </c>
      <c r="F43" s="110">
        <v>145</v>
      </c>
      <c r="G43" s="95">
        <v>157</v>
      </c>
      <c r="H43" s="35">
        <v>163</v>
      </c>
      <c r="I43" s="88">
        <v>145</v>
      </c>
      <c r="J43" s="95">
        <v>167</v>
      </c>
      <c r="K43" s="35">
        <v>157</v>
      </c>
      <c r="L43" s="88">
        <v>144</v>
      </c>
      <c r="M43" s="100">
        <v>195</v>
      </c>
      <c r="N43" s="40">
        <v>148</v>
      </c>
      <c r="O43" s="101">
        <v>164</v>
      </c>
      <c r="P43" s="73">
        <v>186</v>
      </c>
      <c r="Q43" s="35">
        <v>195</v>
      </c>
      <c r="R43" s="88">
        <v>172</v>
      </c>
      <c r="S43" s="95">
        <v>174</v>
      </c>
      <c r="T43" s="35">
        <v>151</v>
      </c>
      <c r="U43" s="88">
        <v>145</v>
      </c>
      <c r="V43" s="150">
        <v>168</v>
      </c>
      <c r="W43" s="109">
        <v>153</v>
      </c>
      <c r="X43" s="110">
        <v>178</v>
      </c>
      <c r="Y43" s="95">
        <v>159</v>
      </c>
      <c r="Z43" s="35">
        <v>155</v>
      </c>
      <c r="AA43" s="88">
        <v>167</v>
      </c>
      <c r="AB43" s="95">
        <v>196</v>
      </c>
      <c r="AC43" s="35">
        <v>162</v>
      </c>
      <c r="AD43" s="88">
        <v>190</v>
      </c>
      <c r="AE43" s="108">
        <v>172</v>
      </c>
      <c r="AF43" s="109">
        <v>130</v>
      </c>
      <c r="AG43" s="110">
        <v>189</v>
      </c>
      <c r="AH43" s="108">
        <v>182</v>
      </c>
      <c r="AI43" s="109">
        <v>150</v>
      </c>
      <c r="AJ43" s="110">
        <v>167</v>
      </c>
      <c r="AK43" s="108">
        <v>174</v>
      </c>
      <c r="AL43" s="109">
        <v>182</v>
      </c>
      <c r="AM43" s="110">
        <v>135</v>
      </c>
      <c r="AN43" s="95">
        <v>152</v>
      </c>
      <c r="AO43" s="35">
        <v>130</v>
      </c>
      <c r="AP43" s="88">
        <v>160</v>
      </c>
      <c r="AQ43" s="108">
        <v>149</v>
      </c>
      <c r="AR43" s="109">
        <v>145</v>
      </c>
      <c r="AS43" s="110">
        <v>123</v>
      </c>
      <c r="AT43" s="95">
        <v>160</v>
      </c>
      <c r="AU43" s="35">
        <v>148</v>
      </c>
      <c r="AV43" s="88">
        <v>149</v>
      </c>
      <c r="AW43" s="108">
        <v>129</v>
      </c>
      <c r="AX43" s="109">
        <v>136</v>
      </c>
      <c r="AY43" s="110">
        <v>145</v>
      </c>
      <c r="AZ43" s="95">
        <v>165</v>
      </c>
      <c r="BA43" s="35">
        <v>171</v>
      </c>
      <c r="BB43" s="88">
        <v>176</v>
      </c>
      <c r="BC43" s="95">
        <v>118</v>
      </c>
      <c r="BD43" s="35">
        <v>131</v>
      </c>
      <c r="BE43" s="88">
        <v>153</v>
      </c>
      <c r="BF43" s="108">
        <v>174</v>
      </c>
      <c r="BG43" s="109">
        <v>136</v>
      </c>
      <c r="BH43" s="139">
        <v>169</v>
      </c>
      <c r="BI43" s="95">
        <v>185</v>
      </c>
      <c r="BJ43" s="35">
        <v>164</v>
      </c>
      <c r="BK43" s="88">
        <v>155</v>
      </c>
      <c r="BL43" s="95">
        <v>153</v>
      </c>
      <c r="BM43" s="35">
        <v>169</v>
      </c>
      <c r="BN43" s="88">
        <v>149</v>
      </c>
      <c r="BO43" s="73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88"/>
      <c r="CG43" s="201">
        <f t="shared" si="3"/>
        <v>159.5079365079365</v>
      </c>
      <c r="CH43" s="2">
        <f t="shared" si="4"/>
        <v>63</v>
      </c>
      <c r="CI43" s="199">
        <f t="shared" si="5"/>
        <v>196</v>
      </c>
      <c r="CJ43" s="65" t="s">
        <v>86</v>
      </c>
      <c r="CK43" s="81" t="s">
        <v>110</v>
      </c>
    </row>
    <row r="44" spans="1:89" ht="12.75">
      <c r="A44" s="66">
        <v>43</v>
      </c>
      <c r="B44" s="85" t="s">
        <v>56</v>
      </c>
      <c r="C44" s="42" t="s">
        <v>110</v>
      </c>
      <c r="D44" s="91">
        <v>157</v>
      </c>
      <c r="E44" s="32">
        <v>114</v>
      </c>
      <c r="F44" s="92">
        <v>167</v>
      </c>
      <c r="G44" s="91">
        <v>192</v>
      </c>
      <c r="H44" s="32">
        <v>134</v>
      </c>
      <c r="I44" s="92">
        <v>122</v>
      </c>
      <c r="J44" s="91">
        <v>164</v>
      </c>
      <c r="K44" s="32">
        <v>134</v>
      </c>
      <c r="L44" s="94">
        <v>181</v>
      </c>
      <c r="M44" s="93">
        <v>159</v>
      </c>
      <c r="N44" s="32">
        <v>171</v>
      </c>
      <c r="O44" s="92">
        <v>120</v>
      </c>
      <c r="P44" s="77">
        <v>144</v>
      </c>
      <c r="Q44" s="32">
        <v>119</v>
      </c>
      <c r="R44" s="92">
        <v>147</v>
      </c>
      <c r="S44" s="91">
        <v>159</v>
      </c>
      <c r="T44" s="32">
        <v>190</v>
      </c>
      <c r="U44" s="92">
        <v>187</v>
      </c>
      <c r="V44" s="149">
        <v>149</v>
      </c>
      <c r="W44" s="103">
        <v>187</v>
      </c>
      <c r="X44" s="104">
        <v>148</v>
      </c>
      <c r="Y44" s="91">
        <v>130</v>
      </c>
      <c r="Z44" s="32">
        <v>138</v>
      </c>
      <c r="AA44" s="92">
        <v>147</v>
      </c>
      <c r="AB44" s="91">
        <v>158</v>
      </c>
      <c r="AC44" s="32">
        <v>130</v>
      </c>
      <c r="AD44" s="92">
        <v>164</v>
      </c>
      <c r="AE44" s="91">
        <v>127</v>
      </c>
      <c r="AF44" s="32">
        <v>157</v>
      </c>
      <c r="AG44" s="92">
        <v>144</v>
      </c>
      <c r="AH44" s="91">
        <v>142</v>
      </c>
      <c r="AI44" s="32">
        <v>127</v>
      </c>
      <c r="AJ44" s="92">
        <v>144</v>
      </c>
      <c r="AK44" s="91">
        <v>136</v>
      </c>
      <c r="AL44" s="32">
        <v>169</v>
      </c>
      <c r="AM44" s="92">
        <v>159</v>
      </c>
      <c r="AN44" s="91">
        <v>137</v>
      </c>
      <c r="AO44" s="32">
        <v>148</v>
      </c>
      <c r="AP44" s="92">
        <v>106</v>
      </c>
      <c r="AQ44" s="102">
        <v>127</v>
      </c>
      <c r="AR44" s="103">
        <v>142</v>
      </c>
      <c r="AS44" s="104">
        <v>150</v>
      </c>
      <c r="AT44" s="91">
        <v>144</v>
      </c>
      <c r="AU44" s="32">
        <v>157</v>
      </c>
      <c r="AV44" s="92">
        <v>162</v>
      </c>
      <c r="AW44" s="102">
        <v>166</v>
      </c>
      <c r="AX44" s="103">
        <v>132</v>
      </c>
      <c r="AY44" s="104">
        <v>149</v>
      </c>
      <c r="AZ44" s="91">
        <v>117</v>
      </c>
      <c r="BA44" s="32">
        <v>155</v>
      </c>
      <c r="BB44" s="92">
        <v>182</v>
      </c>
      <c r="BC44" s="91">
        <v>140</v>
      </c>
      <c r="BD44" s="32">
        <v>114</v>
      </c>
      <c r="BE44" s="92">
        <v>162</v>
      </c>
      <c r="BF44" s="102">
        <v>144</v>
      </c>
      <c r="BG44" s="103">
        <v>126</v>
      </c>
      <c r="BH44" s="137">
        <v>141</v>
      </c>
      <c r="BI44" s="91">
        <v>157</v>
      </c>
      <c r="BJ44" s="32">
        <v>150</v>
      </c>
      <c r="BK44" s="92">
        <v>178</v>
      </c>
      <c r="BL44" s="91">
        <v>152</v>
      </c>
      <c r="BM44" s="32">
        <v>146</v>
      </c>
      <c r="BN44" s="92">
        <v>177</v>
      </c>
      <c r="BO44" s="77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92"/>
      <c r="CG44" s="201">
        <f t="shared" si="3"/>
        <v>148.85714285714286</v>
      </c>
      <c r="CH44" s="2">
        <f t="shared" si="4"/>
        <v>63</v>
      </c>
      <c r="CI44" s="199">
        <f t="shared" si="5"/>
        <v>192</v>
      </c>
      <c r="CJ44" s="198" t="s">
        <v>56</v>
      </c>
      <c r="CK44" s="203" t="s">
        <v>110</v>
      </c>
    </row>
    <row r="45" spans="1:89" ht="12.75">
      <c r="A45" s="25">
        <v>44</v>
      </c>
      <c r="B45" s="82" t="s">
        <v>149</v>
      </c>
      <c r="C45" s="162" t="s">
        <v>110</v>
      </c>
      <c r="D45" s="105"/>
      <c r="E45" s="106"/>
      <c r="F45" s="107"/>
      <c r="G45" s="93"/>
      <c r="H45" s="29"/>
      <c r="I45" s="94"/>
      <c r="J45" s="93"/>
      <c r="K45" s="29"/>
      <c r="L45" s="94"/>
      <c r="M45" s="93"/>
      <c r="N45" s="29"/>
      <c r="O45" s="96"/>
      <c r="P45" s="89"/>
      <c r="Q45" s="30"/>
      <c r="R45" s="96"/>
      <c r="S45" s="97"/>
      <c r="T45" s="30"/>
      <c r="U45" s="96"/>
      <c r="V45" s="148"/>
      <c r="W45" s="30"/>
      <c r="X45" s="96"/>
      <c r="Y45" s="97"/>
      <c r="Z45" s="30"/>
      <c r="AA45" s="96"/>
      <c r="AB45" s="97">
        <v>138</v>
      </c>
      <c r="AC45" s="30">
        <v>167</v>
      </c>
      <c r="AD45" s="96">
        <v>141</v>
      </c>
      <c r="AE45" s="105">
        <v>172</v>
      </c>
      <c r="AF45" s="106">
        <v>159</v>
      </c>
      <c r="AG45" s="107">
        <v>186</v>
      </c>
      <c r="AH45" s="105"/>
      <c r="AI45" s="106"/>
      <c r="AJ45" s="107"/>
      <c r="AK45" s="105">
        <v>167</v>
      </c>
      <c r="AL45" s="106">
        <v>182</v>
      </c>
      <c r="AM45" s="107">
        <v>174</v>
      </c>
      <c r="AN45" s="97">
        <v>178</v>
      </c>
      <c r="AO45" s="30">
        <v>171</v>
      </c>
      <c r="AP45" s="96">
        <v>146</v>
      </c>
      <c r="AQ45" s="97"/>
      <c r="AR45" s="30"/>
      <c r="AS45" s="96"/>
      <c r="AT45" s="97">
        <v>140</v>
      </c>
      <c r="AU45" s="30">
        <v>155</v>
      </c>
      <c r="AV45" s="96">
        <v>139</v>
      </c>
      <c r="AW45" s="105">
        <v>117</v>
      </c>
      <c r="AX45" s="106">
        <v>110</v>
      </c>
      <c r="AY45" s="107">
        <v>151</v>
      </c>
      <c r="AZ45" s="97">
        <v>164</v>
      </c>
      <c r="BA45" s="30">
        <v>124</v>
      </c>
      <c r="BB45" s="96">
        <v>120</v>
      </c>
      <c r="BC45" s="97"/>
      <c r="BD45" s="30"/>
      <c r="BE45" s="96"/>
      <c r="BF45" s="105"/>
      <c r="BG45" s="106"/>
      <c r="BH45" s="135"/>
      <c r="BI45" s="105">
        <v>180</v>
      </c>
      <c r="BJ45" s="106">
        <v>139</v>
      </c>
      <c r="BK45" s="107">
        <v>127</v>
      </c>
      <c r="BL45" s="105"/>
      <c r="BM45" s="106"/>
      <c r="BN45" s="107"/>
      <c r="BO45" s="89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96"/>
      <c r="CG45" s="201">
        <f t="shared" si="3"/>
        <v>151.95833333333334</v>
      </c>
      <c r="CH45" s="2">
        <f t="shared" si="4"/>
        <v>24</v>
      </c>
      <c r="CI45" s="199">
        <f t="shared" si="5"/>
        <v>186</v>
      </c>
      <c r="CJ45" s="65" t="s">
        <v>149</v>
      </c>
      <c r="CK45" s="80" t="s">
        <v>110</v>
      </c>
    </row>
    <row r="46" spans="1:89" ht="12.75">
      <c r="A46" s="66">
        <v>45</v>
      </c>
      <c r="B46" s="82" t="s">
        <v>57</v>
      </c>
      <c r="C46" s="163" t="s">
        <v>110</v>
      </c>
      <c r="D46" s="105">
        <v>125</v>
      </c>
      <c r="E46" s="155">
        <v>136</v>
      </c>
      <c r="F46" s="141">
        <v>137</v>
      </c>
      <c r="G46" s="114">
        <v>175</v>
      </c>
      <c r="H46" s="33">
        <v>146</v>
      </c>
      <c r="I46" s="115">
        <v>103</v>
      </c>
      <c r="J46" s="154">
        <v>185</v>
      </c>
      <c r="K46" s="155">
        <v>157</v>
      </c>
      <c r="L46" s="156">
        <v>147</v>
      </c>
      <c r="M46" s="116">
        <v>162</v>
      </c>
      <c r="N46" s="34">
        <v>133</v>
      </c>
      <c r="O46" s="96">
        <v>105</v>
      </c>
      <c r="P46" s="89">
        <v>176</v>
      </c>
      <c r="Q46" s="30">
        <v>166</v>
      </c>
      <c r="R46" s="96">
        <v>128</v>
      </c>
      <c r="S46" s="97">
        <v>155</v>
      </c>
      <c r="T46" s="30">
        <v>140</v>
      </c>
      <c r="U46" s="96">
        <v>159</v>
      </c>
      <c r="V46" s="148">
        <v>159</v>
      </c>
      <c r="W46" s="30">
        <v>156</v>
      </c>
      <c r="X46" s="96">
        <v>151</v>
      </c>
      <c r="Y46" s="97">
        <v>122</v>
      </c>
      <c r="Z46" s="30">
        <v>119</v>
      </c>
      <c r="AA46" s="96">
        <v>144</v>
      </c>
      <c r="AB46" s="97">
        <v>134</v>
      </c>
      <c r="AC46" s="30">
        <v>108</v>
      </c>
      <c r="AD46" s="96">
        <v>145</v>
      </c>
      <c r="AE46" s="97"/>
      <c r="AF46" s="30"/>
      <c r="AG46" s="96"/>
      <c r="AH46" s="105"/>
      <c r="AI46" s="106"/>
      <c r="AJ46" s="107"/>
      <c r="AK46" s="105"/>
      <c r="AL46" s="106"/>
      <c r="AM46" s="107"/>
      <c r="AN46" s="97">
        <v>141</v>
      </c>
      <c r="AO46" s="30">
        <v>170</v>
      </c>
      <c r="AP46" s="96">
        <v>159</v>
      </c>
      <c r="AQ46" s="97"/>
      <c r="AR46" s="30"/>
      <c r="AS46" s="96"/>
      <c r="AT46" s="97">
        <v>123</v>
      </c>
      <c r="AU46" s="30">
        <v>154</v>
      </c>
      <c r="AV46" s="96">
        <v>146</v>
      </c>
      <c r="AW46" s="105">
        <v>138</v>
      </c>
      <c r="AX46" s="106">
        <v>119</v>
      </c>
      <c r="AY46" s="107">
        <v>137</v>
      </c>
      <c r="AZ46" s="97"/>
      <c r="BA46" s="30"/>
      <c r="BB46" s="96"/>
      <c r="BC46" s="97">
        <v>142</v>
      </c>
      <c r="BD46" s="30">
        <v>135</v>
      </c>
      <c r="BE46" s="96">
        <v>117</v>
      </c>
      <c r="BF46" s="105"/>
      <c r="BG46" s="106"/>
      <c r="BH46" s="135"/>
      <c r="BI46" s="97"/>
      <c r="BJ46" s="30"/>
      <c r="BK46" s="96"/>
      <c r="BL46" s="97"/>
      <c r="BM46" s="30"/>
      <c r="BN46" s="96"/>
      <c r="BO46" s="89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96"/>
      <c r="CG46" s="201">
        <f t="shared" si="3"/>
        <v>142.4102564102564</v>
      </c>
      <c r="CH46" s="2">
        <f t="shared" si="4"/>
        <v>39</v>
      </c>
      <c r="CI46" s="1">
        <f t="shared" si="5"/>
        <v>185</v>
      </c>
      <c r="CJ46" s="82" t="s">
        <v>57</v>
      </c>
      <c r="CK46" s="81" t="s">
        <v>110</v>
      </c>
    </row>
    <row r="47" spans="1:90" ht="12.75">
      <c r="A47" s="25">
        <v>46</v>
      </c>
      <c r="B47" s="85" t="s">
        <v>153</v>
      </c>
      <c r="C47" s="42" t="s">
        <v>110</v>
      </c>
      <c r="D47" s="105"/>
      <c r="E47" s="106"/>
      <c r="F47" s="107"/>
      <c r="G47" s="93"/>
      <c r="H47" s="29"/>
      <c r="I47" s="94"/>
      <c r="J47" s="93"/>
      <c r="K47" s="29"/>
      <c r="L47" s="94"/>
      <c r="M47" s="93"/>
      <c r="N47" s="29"/>
      <c r="O47" s="96"/>
      <c r="P47" s="89"/>
      <c r="Q47" s="30"/>
      <c r="R47" s="96"/>
      <c r="S47" s="97"/>
      <c r="T47" s="30"/>
      <c r="U47" s="96"/>
      <c r="V47" s="142"/>
      <c r="W47" s="106"/>
      <c r="X47" s="107"/>
      <c r="Y47" s="97"/>
      <c r="Z47" s="30"/>
      <c r="AA47" s="96"/>
      <c r="AB47" s="97"/>
      <c r="AC47" s="30"/>
      <c r="AD47" s="96"/>
      <c r="AE47" s="105"/>
      <c r="AF47" s="106"/>
      <c r="AG47" s="107"/>
      <c r="AH47" s="105">
        <v>169</v>
      </c>
      <c r="AI47" s="106">
        <v>148</v>
      </c>
      <c r="AJ47" s="107">
        <v>117</v>
      </c>
      <c r="AK47" s="105">
        <v>119</v>
      </c>
      <c r="AL47" s="106">
        <v>115</v>
      </c>
      <c r="AM47" s="107">
        <v>130</v>
      </c>
      <c r="AN47" s="97"/>
      <c r="AO47" s="30"/>
      <c r="AP47" s="96"/>
      <c r="AQ47" s="105">
        <v>151</v>
      </c>
      <c r="AR47" s="106">
        <v>98</v>
      </c>
      <c r="AS47" s="107">
        <v>165</v>
      </c>
      <c r="AT47" s="97"/>
      <c r="AU47" s="30"/>
      <c r="AV47" s="96"/>
      <c r="AW47" s="105"/>
      <c r="AX47" s="106"/>
      <c r="AY47" s="107"/>
      <c r="AZ47" s="105"/>
      <c r="BA47" s="106"/>
      <c r="BB47" s="107"/>
      <c r="BC47" s="97"/>
      <c r="BD47" s="30"/>
      <c r="BE47" s="96"/>
      <c r="BF47" s="105"/>
      <c r="BG47" s="106"/>
      <c r="BH47" s="135"/>
      <c r="BI47" s="97"/>
      <c r="BJ47" s="30"/>
      <c r="BK47" s="96"/>
      <c r="BL47" s="97"/>
      <c r="BM47" s="30"/>
      <c r="BN47" s="96"/>
      <c r="BO47" s="89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96"/>
      <c r="CG47" s="201">
        <f t="shared" si="3"/>
        <v>134.66666666666666</v>
      </c>
      <c r="CH47" s="2">
        <f t="shared" si="4"/>
        <v>9</v>
      </c>
      <c r="CI47" s="1">
        <f t="shared" si="5"/>
        <v>169</v>
      </c>
      <c r="CJ47" s="85" t="s">
        <v>153</v>
      </c>
      <c r="CK47" s="203" t="s">
        <v>110</v>
      </c>
      <c r="CL47" t="s">
        <v>7</v>
      </c>
    </row>
    <row r="48" spans="1:89" ht="12.75">
      <c r="A48" s="66">
        <v>47</v>
      </c>
      <c r="B48" s="79" t="s">
        <v>159</v>
      </c>
      <c r="C48" s="99" t="s">
        <v>110</v>
      </c>
      <c r="D48" s="102"/>
      <c r="E48" s="103"/>
      <c r="F48" s="104"/>
      <c r="G48" s="102"/>
      <c r="H48" s="106"/>
      <c r="I48" s="107"/>
      <c r="J48" s="102"/>
      <c r="K48" s="103"/>
      <c r="L48" s="104"/>
      <c r="M48" s="91"/>
      <c r="N48" s="32"/>
      <c r="O48" s="92"/>
      <c r="P48" s="77"/>
      <c r="Q48" s="32"/>
      <c r="R48" s="92"/>
      <c r="S48" s="91"/>
      <c r="T48" s="32"/>
      <c r="U48" s="92"/>
      <c r="V48" s="147"/>
      <c r="W48" s="32"/>
      <c r="X48" s="92"/>
      <c r="Y48" s="91"/>
      <c r="Z48" s="32"/>
      <c r="AA48" s="92"/>
      <c r="AB48" s="91"/>
      <c r="AC48" s="32"/>
      <c r="AD48" s="92"/>
      <c r="AE48" s="91"/>
      <c r="AF48" s="32"/>
      <c r="AG48" s="92"/>
      <c r="AH48" s="102"/>
      <c r="AI48" s="103"/>
      <c r="AJ48" s="104"/>
      <c r="AK48" s="102"/>
      <c r="AL48" s="103"/>
      <c r="AM48" s="104"/>
      <c r="AN48" s="91"/>
      <c r="AO48" s="32"/>
      <c r="AP48" s="92"/>
      <c r="AQ48" s="91"/>
      <c r="AR48" s="32"/>
      <c r="AS48" s="92"/>
      <c r="AT48" s="91"/>
      <c r="AU48" s="32"/>
      <c r="AV48" s="92"/>
      <c r="AW48" s="102"/>
      <c r="AX48" s="103"/>
      <c r="AY48" s="104"/>
      <c r="AZ48" s="91">
        <v>160</v>
      </c>
      <c r="BA48" s="32">
        <v>112</v>
      </c>
      <c r="BB48" s="92">
        <v>148</v>
      </c>
      <c r="BC48" s="102"/>
      <c r="BD48" s="103"/>
      <c r="BE48" s="104"/>
      <c r="BF48" s="102">
        <v>138</v>
      </c>
      <c r="BG48" s="103">
        <v>121</v>
      </c>
      <c r="BH48" s="104">
        <v>160</v>
      </c>
      <c r="BI48" s="91"/>
      <c r="BJ48" s="32"/>
      <c r="BK48" s="92"/>
      <c r="BL48" s="91">
        <v>154</v>
      </c>
      <c r="BM48" s="32">
        <v>102</v>
      </c>
      <c r="BN48" s="92">
        <v>136</v>
      </c>
      <c r="BO48" s="77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92"/>
      <c r="CG48" s="201">
        <f t="shared" si="3"/>
        <v>136.77777777777777</v>
      </c>
      <c r="CH48" s="2">
        <f t="shared" si="4"/>
        <v>9</v>
      </c>
      <c r="CI48" s="1">
        <f t="shared" si="5"/>
        <v>160</v>
      </c>
      <c r="CJ48" s="79" t="s">
        <v>159</v>
      </c>
      <c r="CK48" s="81" t="s">
        <v>110</v>
      </c>
    </row>
    <row r="49" spans="1:89" ht="12.75">
      <c r="A49" s="25">
        <v>48</v>
      </c>
      <c r="B49" s="84" t="s">
        <v>58</v>
      </c>
      <c r="C49" s="42" t="s">
        <v>110</v>
      </c>
      <c r="D49" s="93">
        <v>103</v>
      </c>
      <c r="E49" s="29">
        <v>134</v>
      </c>
      <c r="F49" s="94">
        <v>128</v>
      </c>
      <c r="G49" s="93">
        <v>109</v>
      </c>
      <c r="H49" s="29">
        <v>136</v>
      </c>
      <c r="I49" s="94">
        <v>111</v>
      </c>
      <c r="J49" s="93">
        <v>112</v>
      </c>
      <c r="K49" s="29">
        <v>113</v>
      </c>
      <c r="L49" s="94">
        <v>91</v>
      </c>
      <c r="M49" s="93">
        <v>103</v>
      </c>
      <c r="N49" s="29">
        <v>90</v>
      </c>
      <c r="O49" s="96">
        <v>84</v>
      </c>
      <c r="P49" s="89">
        <v>93</v>
      </c>
      <c r="Q49" s="30">
        <v>114</v>
      </c>
      <c r="R49" s="96">
        <v>106</v>
      </c>
      <c r="S49" s="97">
        <v>89</v>
      </c>
      <c r="T49" s="30">
        <v>82</v>
      </c>
      <c r="U49" s="96">
        <v>106</v>
      </c>
      <c r="V49" s="142">
        <v>127</v>
      </c>
      <c r="W49" s="106">
        <v>92</v>
      </c>
      <c r="X49" s="107">
        <v>87</v>
      </c>
      <c r="Y49" s="97">
        <v>97</v>
      </c>
      <c r="Z49" s="30">
        <v>118</v>
      </c>
      <c r="AA49" s="96">
        <v>144</v>
      </c>
      <c r="AB49" s="97"/>
      <c r="AC49" s="30"/>
      <c r="AD49" s="96"/>
      <c r="AE49" s="97">
        <v>114</v>
      </c>
      <c r="AF49" s="30">
        <v>124</v>
      </c>
      <c r="AG49" s="96">
        <v>138</v>
      </c>
      <c r="AH49" s="97">
        <v>142</v>
      </c>
      <c r="AI49" s="30">
        <v>100</v>
      </c>
      <c r="AJ49" s="96">
        <v>107</v>
      </c>
      <c r="AK49" s="97"/>
      <c r="AL49" s="30"/>
      <c r="AM49" s="96"/>
      <c r="AN49" s="97"/>
      <c r="AO49" s="30"/>
      <c r="AP49" s="96"/>
      <c r="AQ49" s="105">
        <v>132</v>
      </c>
      <c r="AR49" s="106">
        <v>119</v>
      </c>
      <c r="AS49" s="107">
        <v>145</v>
      </c>
      <c r="AT49" s="97"/>
      <c r="AU49" s="30"/>
      <c r="AV49" s="96"/>
      <c r="AW49" s="105"/>
      <c r="AX49" s="106"/>
      <c r="AY49" s="107"/>
      <c r="AZ49" s="97"/>
      <c r="BA49" s="30"/>
      <c r="BB49" s="96"/>
      <c r="BC49" s="97">
        <v>132</v>
      </c>
      <c r="BD49" s="30">
        <v>147</v>
      </c>
      <c r="BE49" s="96">
        <v>126</v>
      </c>
      <c r="BF49" s="97">
        <v>107</v>
      </c>
      <c r="BG49" s="30">
        <v>78</v>
      </c>
      <c r="BH49" s="96">
        <v>108</v>
      </c>
      <c r="BI49" s="97">
        <v>103</v>
      </c>
      <c r="BJ49" s="30">
        <v>92</v>
      </c>
      <c r="BK49" s="96">
        <v>105</v>
      </c>
      <c r="BL49" s="97">
        <v>138</v>
      </c>
      <c r="BM49" s="30">
        <v>111</v>
      </c>
      <c r="BN49" s="96">
        <v>113</v>
      </c>
      <c r="BO49" s="89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96"/>
      <c r="CG49" s="201">
        <f t="shared" si="3"/>
        <v>112.22222222222223</v>
      </c>
      <c r="CH49" s="2">
        <f t="shared" si="4"/>
        <v>45</v>
      </c>
      <c r="CI49" s="1">
        <f t="shared" si="5"/>
        <v>147</v>
      </c>
      <c r="CJ49" s="84" t="s">
        <v>58</v>
      </c>
      <c r="CK49" s="203" t="s">
        <v>110</v>
      </c>
    </row>
    <row r="50" spans="1:89" ht="12.75">
      <c r="A50" s="66">
        <v>49</v>
      </c>
      <c r="B50" s="82" t="s">
        <v>104</v>
      </c>
      <c r="C50" s="162" t="s">
        <v>93</v>
      </c>
      <c r="D50" s="93">
        <v>117</v>
      </c>
      <c r="E50" s="30">
        <v>143</v>
      </c>
      <c r="F50" s="96">
        <v>152</v>
      </c>
      <c r="G50" s="97">
        <v>153</v>
      </c>
      <c r="H50" s="30">
        <v>204</v>
      </c>
      <c r="I50" s="96">
        <v>157</v>
      </c>
      <c r="J50" s="97">
        <v>125</v>
      </c>
      <c r="K50" s="30">
        <v>112</v>
      </c>
      <c r="L50" s="96">
        <v>189</v>
      </c>
      <c r="M50" s="97">
        <v>141</v>
      </c>
      <c r="N50" s="30">
        <v>185</v>
      </c>
      <c r="O50" s="96">
        <v>155</v>
      </c>
      <c r="P50" s="89">
        <v>227</v>
      </c>
      <c r="Q50" s="30">
        <v>119</v>
      </c>
      <c r="R50" s="96">
        <v>136</v>
      </c>
      <c r="S50" s="97">
        <v>171</v>
      </c>
      <c r="T50" s="30">
        <v>180</v>
      </c>
      <c r="U50" s="96">
        <v>148</v>
      </c>
      <c r="V50" s="142">
        <v>138</v>
      </c>
      <c r="W50" s="106">
        <v>198</v>
      </c>
      <c r="X50" s="107">
        <v>142</v>
      </c>
      <c r="Y50" s="89">
        <v>159</v>
      </c>
      <c r="Z50" s="30">
        <v>135</v>
      </c>
      <c r="AA50" s="96">
        <v>169</v>
      </c>
      <c r="AB50" s="97">
        <v>184</v>
      </c>
      <c r="AC50" s="30">
        <v>161</v>
      </c>
      <c r="AD50" s="96">
        <v>153</v>
      </c>
      <c r="AE50" s="97">
        <v>146</v>
      </c>
      <c r="AF50" s="30">
        <v>188</v>
      </c>
      <c r="AG50" s="96">
        <v>190</v>
      </c>
      <c r="AH50" s="89"/>
      <c r="AI50" s="30"/>
      <c r="AJ50" s="96"/>
      <c r="AK50" s="97">
        <v>165</v>
      </c>
      <c r="AL50" s="30">
        <v>151</v>
      </c>
      <c r="AM50" s="96">
        <v>166</v>
      </c>
      <c r="AN50" s="97">
        <v>148</v>
      </c>
      <c r="AO50" s="30">
        <v>140</v>
      </c>
      <c r="AP50" s="96">
        <v>132</v>
      </c>
      <c r="AQ50" s="105">
        <v>151</v>
      </c>
      <c r="AR50" s="106">
        <v>147</v>
      </c>
      <c r="AS50" s="107">
        <v>157</v>
      </c>
      <c r="AT50" s="89">
        <v>160</v>
      </c>
      <c r="AU50" s="30">
        <v>114</v>
      </c>
      <c r="AV50" s="96">
        <v>124</v>
      </c>
      <c r="AW50" s="167">
        <v>174</v>
      </c>
      <c r="AX50" s="106">
        <v>146</v>
      </c>
      <c r="AY50" s="107">
        <v>156</v>
      </c>
      <c r="AZ50" s="89">
        <v>146</v>
      </c>
      <c r="BA50" s="30">
        <v>189</v>
      </c>
      <c r="BB50" s="96">
        <v>173</v>
      </c>
      <c r="BC50" s="89">
        <v>134</v>
      </c>
      <c r="BD50" s="30">
        <v>176</v>
      </c>
      <c r="BE50" s="96">
        <v>156</v>
      </c>
      <c r="BF50" s="105">
        <v>157</v>
      </c>
      <c r="BG50" s="106">
        <v>172</v>
      </c>
      <c r="BH50" s="107">
        <v>158</v>
      </c>
      <c r="BI50" s="97">
        <v>163</v>
      </c>
      <c r="BJ50" s="30">
        <v>162</v>
      </c>
      <c r="BK50" s="96">
        <v>141</v>
      </c>
      <c r="BL50" s="97">
        <v>137</v>
      </c>
      <c r="BM50" s="30">
        <v>170</v>
      </c>
      <c r="BN50" s="96">
        <v>160</v>
      </c>
      <c r="BO50" s="89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96"/>
      <c r="CG50" s="201">
        <f t="shared" si="3"/>
        <v>156.7</v>
      </c>
      <c r="CH50" s="2">
        <f t="shared" si="4"/>
        <v>60</v>
      </c>
      <c r="CI50" s="1">
        <f t="shared" si="5"/>
        <v>227</v>
      </c>
      <c r="CJ50" s="82" t="s">
        <v>104</v>
      </c>
      <c r="CK50" s="80" t="s">
        <v>93</v>
      </c>
    </row>
    <row r="51" spans="1:89" ht="12.75">
      <c r="A51" s="25">
        <v>50</v>
      </c>
      <c r="B51" s="79" t="s">
        <v>105</v>
      </c>
      <c r="C51" s="163" t="s">
        <v>93</v>
      </c>
      <c r="D51" s="91">
        <v>146</v>
      </c>
      <c r="E51" s="32">
        <v>168</v>
      </c>
      <c r="F51" s="92">
        <v>141</v>
      </c>
      <c r="G51" s="91">
        <v>114</v>
      </c>
      <c r="H51" s="32">
        <v>153</v>
      </c>
      <c r="I51" s="92">
        <v>113</v>
      </c>
      <c r="J51" s="91">
        <v>156</v>
      </c>
      <c r="K51" s="32">
        <v>112</v>
      </c>
      <c r="L51" s="92">
        <v>189</v>
      </c>
      <c r="M51" s="91">
        <v>144</v>
      </c>
      <c r="N51" s="32">
        <v>124</v>
      </c>
      <c r="O51" s="92">
        <v>164</v>
      </c>
      <c r="P51" s="77">
        <v>133</v>
      </c>
      <c r="Q51" s="32">
        <v>138</v>
      </c>
      <c r="R51" s="92">
        <v>146</v>
      </c>
      <c r="S51" s="91">
        <v>132</v>
      </c>
      <c r="T51" s="32">
        <v>145</v>
      </c>
      <c r="U51" s="92">
        <v>146</v>
      </c>
      <c r="V51" s="91">
        <v>127</v>
      </c>
      <c r="W51" s="32">
        <v>164</v>
      </c>
      <c r="X51" s="92">
        <v>165</v>
      </c>
      <c r="Y51" s="77">
        <v>161</v>
      </c>
      <c r="Z51" s="32">
        <v>171</v>
      </c>
      <c r="AA51" s="92">
        <v>119</v>
      </c>
      <c r="AB51" s="77">
        <v>181</v>
      </c>
      <c r="AC51" s="32">
        <v>161</v>
      </c>
      <c r="AD51" s="92">
        <v>153</v>
      </c>
      <c r="AE51" s="77">
        <v>143</v>
      </c>
      <c r="AF51" s="32">
        <v>121</v>
      </c>
      <c r="AG51" s="92">
        <v>190</v>
      </c>
      <c r="AH51" s="77">
        <v>148</v>
      </c>
      <c r="AI51" s="32">
        <v>125</v>
      </c>
      <c r="AJ51" s="92">
        <v>167</v>
      </c>
      <c r="AK51" s="77">
        <v>166</v>
      </c>
      <c r="AL51" s="32">
        <v>181</v>
      </c>
      <c r="AM51" s="92">
        <v>170</v>
      </c>
      <c r="AN51" s="77">
        <v>141</v>
      </c>
      <c r="AO51" s="32">
        <v>157</v>
      </c>
      <c r="AP51" s="92">
        <v>170</v>
      </c>
      <c r="AQ51" s="173">
        <v>154</v>
      </c>
      <c r="AR51" s="103">
        <v>167</v>
      </c>
      <c r="AS51" s="104">
        <v>110</v>
      </c>
      <c r="AT51" s="77">
        <v>156</v>
      </c>
      <c r="AU51" s="32">
        <v>155</v>
      </c>
      <c r="AV51" s="92">
        <v>143</v>
      </c>
      <c r="AW51" s="173">
        <v>194</v>
      </c>
      <c r="AX51" s="103">
        <v>123</v>
      </c>
      <c r="AY51" s="104">
        <v>128</v>
      </c>
      <c r="AZ51" s="77">
        <v>159</v>
      </c>
      <c r="BA51" s="32">
        <v>132</v>
      </c>
      <c r="BB51" s="92">
        <v>165</v>
      </c>
      <c r="BC51" s="77">
        <v>125</v>
      </c>
      <c r="BD51" s="32">
        <v>163</v>
      </c>
      <c r="BE51" s="32">
        <v>115</v>
      </c>
      <c r="BF51" s="102">
        <v>133</v>
      </c>
      <c r="BG51" s="103">
        <v>115</v>
      </c>
      <c r="BH51" s="104">
        <v>124</v>
      </c>
      <c r="BI51" s="77">
        <v>138</v>
      </c>
      <c r="BJ51" s="32">
        <v>132</v>
      </c>
      <c r="BK51" s="92">
        <v>216</v>
      </c>
      <c r="BL51" s="77">
        <v>135</v>
      </c>
      <c r="BM51" s="32">
        <v>179</v>
      </c>
      <c r="BN51" s="92">
        <v>186</v>
      </c>
      <c r="BO51" s="77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92"/>
      <c r="CG51" s="201">
        <f t="shared" si="3"/>
        <v>149.0793650793651</v>
      </c>
      <c r="CH51" s="2">
        <f t="shared" si="4"/>
        <v>63</v>
      </c>
      <c r="CI51" s="1">
        <f t="shared" si="5"/>
        <v>216</v>
      </c>
      <c r="CJ51" s="79" t="s">
        <v>105</v>
      </c>
      <c r="CK51" s="81" t="s">
        <v>93</v>
      </c>
    </row>
    <row r="52" spans="1:89" ht="12.75">
      <c r="A52" s="66">
        <v>51</v>
      </c>
      <c r="B52" s="31" t="s">
        <v>109</v>
      </c>
      <c r="C52" s="160" t="s">
        <v>93</v>
      </c>
      <c r="D52" s="221">
        <v>114</v>
      </c>
      <c r="E52" s="222">
        <v>139</v>
      </c>
      <c r="F52" s="223">
        <v>100</v>
      </c>
      <c r="G52" s="221">
        <v>121</v>
      </c>
      <c r="H52" s="222">
        <v>137</v>
      </c>
      <c r="I52" s="223">
        <v>172</v>
      </c>
      <c r="J52" s="221">
        <v>133</v>
      </c>
      <c r="K52" s="222">
        <v>177</v>
      </c>
      <c r="L52" s="220">
        <v>156</v>
      </c>
      <c r="M52" s="207">
        <v>110</v>
      </c>
      <c r="N52" s="222">
        <v>136</v>
      </c>
      <c r="O52" s="223">
        <v>118</v>
      </c>
      <c r="P52" s="224">
        <v>140</v>
      </c>
      <c r="Q52" s="222">
        <v>127</v>
      </c>
      <c r="R52" s="88">
        <v>139</v>
      </c>
      <c r="S52" s="224">
        <v>108</v>
      </c>
      <c r="T52" s="222">
        <v>170</v>
      </c>
      <c r="U52" s="88">
        <v>93</v>
      </c>
      <c r="V52" s="224">
        <v>135</v>
      </c>
      <c r="W52" s="222">
        <v>139</v>
      </c>
      <c r="X52" s="223">
        <v>165</v>
      </c>
      <c r="Y52" s="224">
        <v>86</v>
      </c>
      <c r="Z52" s="222">
        <v>137</v>
      </c>
      <c r="AA52" s="223">
        <v>135</v>
      </c>
      <c r="AB52" s="224">
        <v>114</v>
      </c>
      <c r="AC52" s="222">
        <v>164</v>
      </c>
      <c r="AD52" s="223">
        <v>139</v>
      </c>
      <c r="AE52" s="224">
        <v>176</v>
      </c>
      <c r="AF52" s="222">
        <v>131</v>
      </c>
      <c r="AG52" s="223">
        <v>148</v>
      </c>
      <c r="AH52" s="224">
        <v>131</v>
      </c>
      <c r="AI52" s="222">
        <v>152</v>
      </c>
      <c r="AJ52" s="223">
        <v>123</v>
      </c>
      <c r="AK52" s="224">
        <v>112</v>
      </c>
      <c r="AL52" s="222">
        <v>134</v>
      </c>
      <c r="AM52" s="223">
        <v>139</v>
      </c>
      <c r="AN52" s="224"/>
      <c r="AO52" s="222"/>
      <c r="AP52" s="223"/>
      <c r="AQ52" s="225">
        <v>166</v>
      </c>
      <c r="AR52" s="226">
        <v>130</v>
      </c>
      <c r="AS52" s="227">
        <v>150</v>
      </c>
      <c r="AT52" s="224">
        <v>129</v>
      </c>
      <c r="AU52" s="222">
        <v>144</v>
      </c>
      <c r="AV52" s="223">
        <v>174</v>
      </c>
      <c r="AW52" s="224">
        <v>166</v>
      </c>
      <c r="AX52" s="222">
        <v>122</v>
      </c>
      <c r="AY52" s="223">
        <v>212</v>
      </c>
      <c r="AZ52" s="224">
        <v>163</v>
      </c>
      <c r="BA52" s="222">
        <v>156</v>
      </c>
      <c r="BB52" s="223">
        <v>158</v>
      </c>
      <c r="BC52" s="224">
        <v>116</v>
      </c>
      <c r="BD52" s="222">
        <v>131</v>
      </c>
      <c r="BE52" s="88">
        <v>136</v>
      </c>
      <c r="BF52" s="224">
        <v>127</v>
      </c>
      <c r="BG52" s="222">
        <v>175</v>
      </c>
      <c r="BH52" s="223">
        <v>121</v>
      </c>
      <c r="BI52" s="224">
        <v>140</v>
      </c>
      <c r="BJ52" s="222">
        <v>146</v>
      </c>
      <c r="BK52" s="223">
        <v>178</v>
      </c>
      <c r="BL52" s="224">
        <v>130</v>
      </c>
      <c r="BM52" s="222">
        <v>141</v>
      </c>
      <c r="BN52" s="223">
        <v>155</v>
      </c>
      <c r="BO52" s="224"/>
      <c r="BP52" s="222"/>
      <c r="BQ52" s="222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88"/>
      <c r="CG52" s="201">
        <f t="shared" si="3"/>
        <v>140.26666666666668</v>
      </c>
      <c r="CH52" s="2">
        <f t="shared" si="4"/>
        <v>60</v>
      </c>
      <c r="CI52" s="199">
        <f t="shared" si="5"/>
        <v>212</v>
      </c>
      <c r="CJ52" s="176" t="s">
        <v>109</v>
      </c>
      <c r="CK52" s="80" t="s">
        <v>93</v>
      </c>
    </row>
    <row r="53" spans="1:89" ht="12.75">
      <c r="A53" s="25">
        <v>52</v>
      </c>
      <c r="B53" s="31" t="s">
        <v>139</v>
      </c>
      <c r="C53" s="160" t="s">
        <v>93</v>
      </c>
      <c r="D53" s="93"/>
      <c r="E53" s="30"/>
      <c r="F53" s="96"/>
      <c r="G53" s="97">
        <v>171</v>
      </c>
      <c r="H53" s="30">
        <v>173</v>
      </c>
      <c r="I53" s="96">
        <v>183</v>
      </c>
      <c r="J53" s="97"/>
      <c r="K53" s="30"/>
      <c r="L53" s="96"/>
      <c r="M53" s="97">
        <v>167</v>
      </c>
      <c r="N53" s="30">
        <v>147</v>
      </c>
      <c r="O53" s="96">
        <v>169</v>
      </c>
      <c r="P53" s="89">
        <v>201</v>
      </c>
      <c r="Q53" s="30">
        <v>169</v>
      </c>
      <c r="R53" s="96">
        <v>168</v>
      </c>
      <c r="S53" s="89">
        <v>191</v>
      </c>
      <c r="T53" s="30">
        <v>162</v>
      </c>
      <c r="U53" s="96">
        <v>168</v>
      </c>
      <c r="V53" s="89">
        <v>205</v>
      </c>
      <c r="W53" s="30">
        <v>166</v>
      </c>
      <c r="X53" s="96">
        <v>166</v>
      </c>
      <c r="Y53" s="89">
        <v>141</v>
      </c>
      <c r="Z53" s="30">
        <v>138</v>
      </c>
      <c r="AA53" s="96">
        <v>166</v>
      </c>
      <c r="AB53" s="89">
        <v>147</v>
      </c>
      <c r="AC53" s="30">
        <v>168</v>
      </c>
      <c r="AD53" s="96">
        <v>157</v>
      </c>
      <c r="AE53" s="89">
        <v>149</v>
      </c>
      <c r="AF53" s="30">
        <v>153</v>
      </c>
      <c r="AG53" s="96">
        <v>185</v>
      </c>
      <c r="AH53" s="89">
        <v>161</v>
      </c>
      <c r="AI53" s="30">
        <v>157</v>
      </c>
      <c r="AJ53" s="96">
        <v>141</v>
      </c>
      <c r="AK53" s="89">
        <v>145</v>
      </c>
      <c r="AL53" s="30">
        <v>199</v>
      </c>
      <c r="AM53" s="96">
        <v>137</v>
      </c>
      <c r="AN53" s="89">
        <v>183</v>
      </c>
      <c r="AO53" s="30">
        <v>145</v>
      </c>
      <c r="AP53" s="96">
        <v>139</v>
      </c>
      <c r="AQ53" s="167">
        <v>157</v>
      </c>
      <c r="AR53" s="106">
        <v>170</v>
      </c>
      <c r="AS53" s="107">
        <v>147</v>
      </c>
      <c r="AT53" s="89">
        <v>122</v>
      </c>
      <c r="AU53" s="30">
        <v>134</v>
      </c>
      <c r="AV53" s="96">
        <v>136</v>
      </c>
      <c r="AW53" s="89">
        <v>175</v>
      </c>
      <c r="AX53" s="30">
        <v>140</v>
      </c>
      <c r="AY53" s="96">
        <v>168</v>
      </c>
      <c r="AZ53" s="89">
        <v>101</v>
      </c>
      <c r="BA53" s="30">
        <v>145</v>
      </c>
      <c r="BB53" s="96">
        <v>161</v>
      </c>
      <c r="BC53" s="89">
        <v>149</v>
      </c>
      <c r="BD53" s="30">
        <v>162</v>
      </c>
      <c r="BE53" s="96">
        <v>113</v>
      </c>
      <c r="BF53" s="89">
        <v>165</v>
      </c>
      <c r="BG53" s="30">
        <v>159</v>
      </c>
      <c r="BH53" s="96">
        <v>111</v>
      </c>
      <c r="BI53" s="89">
        <v>135</v>
      </c>
      <c r="BJ53" s="30">
        <v>139</v>
      </c>
      <c r="BK53" s="96">
        <v>142</v>
      </c>
      <c r="BL53" s="89">
        <v>169</v>
      </c>
      <c r="BM53" s="30">
        <v>152</v>
      </c>
      <c r="BN53" s="96">
        <v>121</v>
      </c>
      <c r="BO53" s="89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96"/>
      <c r="CG53" s="201">
        <f t="shared" si="3"/>
        <v>155.96491228070175</v>
      </c>
      <c r="CH53" s="2">
        <f t="shared" si="4"/>
        <v>57</v>
      </c>
      <c r="CI53" s="199">
        <f t="shared" si="5"/>
        <v>205</v>
      </c>
      <c r="CJ53" s="176" t="s">
        <v>139</v>
      </c>
      <c r="CK53" s="80" t="s">
        <v>93</v>
      </c>
    </row>
    <row r="54" spans="1:89" ht="12.75">
      <c r="A54" s="66">
        <v>53</v>
      </c>
      <c r="B54" s="31" t="s">
        <v>134</v>
      </c>
      <c r="C54" s="160" t="s">
        <v>93</v>
      </c>
      <c r="D54" s="93">
        <v>146</v>
      </c>
      <c r="E54" s="29">
        <v>146</v>
      </c>
      <c r="F54" s="94">
        <v>152</v>
      </c>
      <c r="G54" s="93"/>
      <c r="H54" s="29"/>
      <c r="I54" s="94"/>
      <c r="J54" s="93"/>
      <c r="K54" s="29"/>
      <c r="L54" s="94"/>
      <c r="M54" s="93"/>
      <c r="N54" s="29"/>
      <c r="O54" s="96"/>
      <c r="P54" s="89"/>
      <c r="Q54" s="30"/>
      <c r="R54" s="96"/>
      <c r="S54" s="89"/>
      <c r="T54" s="30"/>
      <c r="U54" s="96"/>
      <c r="V54" s="89"/>
      <c r="W54" s="30"/>
      <c r="X54" s="96"/>
      <c r="Y54" s="89"/>
      <c r="Z54" s="30"/>
      <c r="AA54" s="96"/>
      <c r="AB54" s="89"/>
      <c r="AC54" s="30"/>
      <c r="AD54" s="96"/>
      <c r="AE54" s="89"/>
      <c r="AF54" s="30"/>
      <c r="AG54" s="96"/>
      <c r="AH54" s="89">
        <v>152</v>
      </c>
      <c r="AI54" s="30">
        <v>160</v>
      </c>
      <c r="AJ54" s="96">
        <v>191</v>
      </c>
      <c r="AK54" s="89"/>
      <c r="AL54" s="30"/>
      <c r="AM54" s="96"/>
      <c r="AN54" s="89">
        <v>141</v>
      </c>
      <c r="AO54" s="30">
        <v>201</v>
      </c>
      <c r="AP54" s="96">
        <v>158</v>
      </c>
      <c r="AQ54" s="167"/>
      <c r="AR54" s="106"/>
      <c r="AS54" s="107"/>
      <c r="AT54" s="89"/>
      <c r="AU54" s="30"/>
      <c r="AV54" s="96"/>
      <c r="AW54" s="89"/>
      <c r="AX54" s="30"/>
      <c r="AY54" s="96"/>
      <c r="AZ54" s="89"/>
      <c r="BA54" s="30"/>
      <c r="BB54" s="96"/>
      <c r="BC54" s="89"/>
      <c r="BD54" s="30"/>
      <c r="BE54" s="96"/>
      <c r="BF54" s="89"/>
      <c r="BG54" s="30"/>
      <c r="BH54" s="96"/>
      <c r="BI54" s="89"/>
      <c r="BJ54" s="30"/>
      <c r="BK54" s="96"/>
      <c r="BL54" s="89"/>
      <c r="BM54" s="30"/>
      <c r="BN54" s="96"/>
      <c r="BO54" s="89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96"/>
      <c r="CG54" s="201">
        <f t="shared" si="3"/>
        <v>160.77777777777777</v>
      </c>
      <c r="CH54" s="2">
        <f t="shared" si="4"/>
        <v>9</v>
      </c>
      <c r="CI54" s="199">
        <f t="shared" si="5"/>
        <v>201</v>
      </c>
      <c r="CJ54" s="176" t="s">
        <v>134</v>
      </c>
      <c r="CK54" s="80" t="s">
        <v>93</v>
      </c>
    </row>
    <row r="55" spans="1:89" ht="12.75">
      <c r="A55" s="25">
        <v>54</v>
      </c>
      <c r="B55" s="31" t="s">
        <v>143</v>
      </c>
      <c r="C55" s="99" t="s">
        <v>93</v>
      </c>
      <c r="D55" s="93"/>
      <c r="E55" s="29"/>
      <c r="F55" s="94"/>
      <c r="G55" s="93"/>
      <c r="H55" s="29"/>
      <c r="I55" s="94"/>
      <c r="J55" s="93">
        <v>117</v>
      </c>
      <c r="K55" s="29">
        <v>129</v>
      </c>
      <c r="L55" s="94">
        <v>185</v>
      </c>
      <c r="M55" s="93"/>
      <c r="N55" s="29"/>
      <c r="O55" s="96"/>
      <c r="P55" s="89"/>
      <c r="Q55" s="30"/>
      <c r="R55" s="96"/>
      <c r="S55" s="89"/>
      <c r="T55" s="30"/>
      <c r="U55" s="96"/>
      <c r="V55" s="89"/>
      <c r="W55" s="30"/>
      <c r="X55" s="96"/>
      <c r="Y55" s="89"/>
      <c r="Z55" s="30"/>
      <c r="AA55" s="96"/>
      <c r="AB55" s="89"/>
      <c r="AC55" s="30"/>
      <c r="AD55" s="96"/>
      <c r="AE55" s="89"/>
      <c r="AF55" s="30"/>
      <c r="AG55" s="96"/>
      <c r="AH55" s="89"/>
      <c r="AI55" s="30"/>
      <c r="AJ55" s="96"/>
      <c r="AK55" s="89"/>
      <c r="AL55" s="30"/>
      <c r="AM55" s="96"/>
      <c r="AN55" s="89"/>
      <c r="AO55" s="30"/>
      <c r="AP55" s="96"/>
      <c r="AQ55" s="167"/>
      <c r="AR55" s="106"/>
      <c r="AS55" s="107"/>
      <c r="AT55" s="89"/>
      <c r="AU55" s="30"/>
      <c r="AV55" s="96"/>
      <c r="AW55" s="89"/>
      <c r="AX55" s="30"/>
      <c r="AY55" s="96"/>
      <c r="AZ55" s="89"/>
      <c r="BA55" s="30"/>
      <c r="BB55" s="96"/>
      <c r="BC55" s="89"/>
      <c r="BD55" s="30"/>
      <c r="BE55" s="96"/>
      <c r="BF55" s="89"/>
      <c r="BG55" s="30"/>
      <c r="BH55" s="96"/>
      <c r="BI55" s="89"/>
      <c r="BJ55" s="30"/>
      <c r="BK55" s="96"/>
      <c r="BL55" s="89"/>
      <c r="BM55" s="30"/>
      <c r="BN55" s="96"/>
      <c r="BO55" s="89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96"/>
      <c r="CG55" s="201">
        <f t="shared" si="3"/>
        <v>143.66666666666666</v>
      </c>
      <c r="CH55" s="2">
        <f t="shared" si="4"/>
        <v>3</v>
      </c>
      <c r="CI55" s="199">
        <f t="shared" si="5"/>
        <v>185</v>
      </c>
      <c r="CJ55" s="176" t="s">
        <v>143</v>
      </c>
      <c r="CK55" s="81" t="s">
        <v>93</v>
      </c>
    </row>
    <row r="56" spans="1:89" ht="12.75">
      <c r="A56" s="66">
        <v>56</v>
      </c>
      <c r="B56" s="31"/>
      <c r="C56" s="99"/>
      <c r="D56" s="143"/>
      <c r="E56" s="106"/>
      <c r="F56" s="107"/>
      <c r="G56" s="93"/>
      <c r="H56" s="29"/>
      <c r="I56" s="94"/>
      <c r="J56" s="93"/>
      <c r="K56" s="29"/>
      <c r="L56" s="94"/>
      <c r="M56" s="93"/>
      <c r="N56" s="29"/>
      <c r="O56" s="96"/>
      <c r="P56" s="89"/>
      <c r="Q56" s="30"/>
      <c r="R56" s="96"/>
      <c r="S56" s="89"/>
      <c r="T56" s="30"/>
      <c r="U56" s="96"/>
      <c r="V56" s="89"/>
      <c r="W56" s="30"/>
      <c r="X56" s="96"/>
      <c r="Y56" s="89"/>
      <c r="Z56" s="30"/>
      <c r="AA56" s="96"/>
      <c r="AB56" s="89"/>
      <c r="AC56" s="30"/>
      <c r="AD56" s="96"/>
      <c r="AE56" s="89"/>
      <c r="AF56" s="30"/>
      <c r="AG56" s="96"/>
      <c r="AH56" s="167"/>
      <c r="AI56" s="106"/>
      <c r="AJ56" s="107"/>
      <c r="AK56" s="89"/>
      <c r="AL56" s="30"/>
      <c r="AM56" s="96"/>
      <c r="AN56" s="89"/>
      <c r="AO56" s="30"/>
      <c r="AP56" s="96"/>
      <c r="AQ56" s="167"/>
      <c r="AR56" s="106"/>
      <c r="AS56" s="107"/>
      <c r="AT56" s="89"/>
      <c r="AU56" s="30"/>
      <c r="AV56" s="96"/>
      <c r="AW56" s="167"/>
      <c r="AX56" s="106"/>
      <c r="AY56" s="107"/>
      <c r="AZ56" s="89"/>
      <c r="BA56" s="30"/>
      <c r="BB56" s="96"/>
      <c r="BC56" s="89"/>
      <c r="BD56" s="30"/>
      <c r="BE56" s="96"/>
      <c r="BF56" s="89"/>
      <c r="BG56" s="30"/>
      <c r="BH56" s="96"/>
      <c r="BI56" s="89"/>
      <c r="BJ56" s="30"/>
      <c r="BK56" s="96"/>
      <c r="BL56" s="89"/>
      <c r="BM56" s="30"/>
      <c r="BN56" s="96"/>
      <c r="BO56" s="89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96"/>
      <c r="CG56" s="201" t="e">
        <f>AVERAGE(E56:CF56)</f>
        <v>#DIV/0!</v>
      </c>
      <c r="CH56" s="2">
        <f>COUNT(E56:CF56)</f>
        <v>0</v>
      </c>
      <c r="CI56" s="199">
        <f>MAX(E56:CF56)</f>
        <v>0</v>
      </c>
      <c r="CJ56" s="176"/>
      <c r="CK56" s="81"/>
    </row>
    <row r="57" spans="1:89" ht="12.75">
      <c r="A57" s="25">
        <v>57</v>
      </c>
      <c r="B57" s="31"/>
      <c r="C57" s="42"/>
      <c r="D57" s="93"/>
      <c r="E57" s="30"/>
      <c r="F57" s="96"/>
      <c r="G57" s="97"/>
      <c r="H57" s="30"/>
      <c r="I57" s="96"/>
      <c r="J57" s="97"/>
      <c r="K57" s="30"/>
      <c r="L57" s="96"/>
      <c r="M57" s="97"/>
      <c r="N57" s="30"/>
      <c r="O57" s="96"/>
      <c r="P57" s="89"/>
      <c r="Q57" s="30"/>
      <c r="R57" s="96"/>
      <c r="S57" s="89"/>
      <c r="T57" s="30"/>
      <c r="U57" s="96"/>
      <c r="V57" s="167"/>
      <c r="W57" s="106"/>
      <c r="X57" s="107"/>
      <c r="Y57" s="89"/>
      <c r="Z57" s="30"/>
      <c r="AA57" s="96"/>
      <c r="AB57" s="89"/>
      <c r="AC57" s="30"/>
      <c r="AD57" s="96"/>
      <c r="AE57" s="89"/>
      <c r="AF57" s="30"/>
      <c r="AG57" s="96"/>
      <c r="AH57" s="89"/>
      <c r="AI57" s="30"/>
      <c r="AJ57" s="96"/>
      <c r="AK57" s="89"/>
      <c r="AL57" s="30"/>
      <c r="AM57" s="96"/>
      <c r="AN57" s="89"/>
      <c r="AO57" s="30"/>
      <c r="AP57" s="96"/>
      <c r="AQ57" s="167"/>
      <c r="AR57" s="106"/>
      <c r="AS57" s="107"/>
      <c r="AT57" s="89"/>
      <c r="AU57" s="30"/>
      <c r="AV57" s="96"/>
      <c r="AW57" s="167"/>
      <c r="AX57" s="106"/>
      <c r="AY57" s="107"/>
      <c r="AZ57" s="89"/>
      <c r="BA57" s="30"/>
      <c r="BB57" s="96"/>
      <c r="BC57" s="89"/>
      <c r="BD57" s="30"/>
      <c r="BE57" s="96"/>
      <c r="BF57" s="89"/>
      <c r="BG57" s="30"/>
      <c r="BH57" s="96"/>
      <c r="BI57" s="89"/>
      <c r="BJ57" s="30"/>
      <c r="BK57" s="96"/>
      <c r="BL57" s="89"/>
      <c r="BM57" s="30"/>
      <c r="BN57" s="96"/>
      <c r="BO57" s="89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96"/>
      <c r="CG57" s="201" t="e">
        <f aca="true" t="shared" si="6" ref="CG57:CG75">AVERAGE(D57:CF57)</f>
        <v>#DIV/0!</v>
      </c>
      <c r="CH57" s="2">
        <f aca="true" t="shared" si="7" ref="CH57:CH75">COUNT(D57:CF57)</f>
        <v>0</v>
      </c>
      <c r="CI57" s="199">
        <f aca="true" t="shared" si="8" ref="CI57:CI75">MAX(D57:CF57)</f>
        <v>0</v>
      </c>
      <c r="CJ57" s="176"/>
      <c r="CK57" s="203"/>
    </row>
    <row r="58" spans="1:89" ht="12.75">
      <c r="A58" s="66">
        <v>58</v>
      </c>
      <c r="B58" s="87"/>
      <c r="C58" s="163"/>
      <c r="D58" s="93"/>
      <c r="E58" s="30"/>
      <c r="F58" s="96"/>
      <c r="G58" s="97"/>
      <c r="H58" s="30"/>
      <c r="I58" s="96"/>
      <c r="J58" s="97"/>
      <c r="K58" s="30"/>
      <c r="L58" s="96"/>
      <c r="M58" s="97"/>
      <c r="N58" s="30"/>
      <c r="O58" s="96"/>
      <c r="P58" s="89"/>
      <c r="Q58" s="30"/>
      <c r="R58" s="96"/>
      <c r="S58" s="89"/>
      <c r="T58" s="30"/>
      <c r="U58" s="96"/>
      <c r="V58" s="89"/>
      <c r="W58" s="30"/>
      <c r="X58" s="96"/>
      <c r="Y58" s="89"/>
      <c r="Z58" s="30"/>
      <c r="AA58" s="96"/>
      <c r="AB58" s="89"/>
      <c r="AC58" s="30"/>
      <c r="AD58" s="96"/>
      <c r="AE58" s="89"/>
      <c r="AF58" s="30"/>
      <c r="AG58" s="96"/>
      <c r="AH58" s="89"/>
      <c r="AI58" s="30"/>
      <c r="AJ58" s="96"/>
      <c r="AK58" s="89"/>
      <c r="AL58" s="30"/>
      <c r="AM58" s="96"/>
      <c r="AN58" s="89"/>
      <c r="AO58" s="30"/>
      <c r="AP58" s="96"/>
      <c r="AQ58" s="89"/>
      <c r="AR58" s="30"/>
      <c r="AS58" s="96"/>
      <c r="AT58" s="89"/>
      <c r="AU58" s="30"/>
      <c r="AV58" s="96"/>
      <c r="AW58" s="89"/>
      <c r="AX58" s="30"/>
      <c r="AY58" s="96"/>
      <c r="AZ58" s="89"/>
      <c r="BA58" s="30"/>
      <c r="BB58" s="96"/>
      <c r="BC58" s="89"/>
      <c r="BD58" s="30"/>
      <c r="BE58" s="96"/>
      <c r="BF58" s="89"/>
      <c r="BG58" s="30"/>
      <c r="BH58" s="96"/>
      <c r="BI58" s="89"/>
      <c r="BJ58" s="30"/>
      <c r="BK58" s="96"/>
      <c r="BL58" s="89"/>
      <c r="BM58" s="30"/>
      <c r="BN58" s="96"/>
      <c r="BO58" s="89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96"/>
      <c r="CG58" s="201" t="e">
        <f t="shared" si="6"/>
        <v>#DIV/0!</v>
      </c>
      <c r="CH58" s="2">
        <f t="shared" si="7"/>
        <v>0</v>
      </c>
      <c r="CI58" s="199">
        <f t="shared" si="8"/>
        <v>0</v>
      </c>
      <c r="CJ58" s="200"/>
      <c r="CK58" s="81"/>
    </row>
    <row r="59" spans="1:89" ht="12.75">
      <c r="A59" s="25">
        <v>59</v>
      </c>
      <c r="B59" s="87"/>
      <c r="C59" s="164"/>
      <c r="D59" s="93"/>
      <c r="E59" s="30"/>
      <c r="F59" s="96"/>
      <c r="G59" s="97"/>
      <c r="H59" s="30"/>
      <c r="I59" s="96"/>
      <c r="J59" s="97"/>
      <c r="K59" s="30"/>
      <c r="L59" s="96"/>
      <c r="M59" s="97"/>
      <c r="N59" s="30"/>
      <c r="O59" s="96"/>
      <c r="P59" s="89"/>
      <c r="Q59" s="30"/>
      <c r="R59" s="96"/>
      <c r="S59" s="89"/>
      <c r="T59" s="30"/>
      <c r="U59" s="96"/>
      <c r="V59" s="89"/>
      <c r="W59" s="30"/>
      <c r="X59" s="96"/>
      <c r="Y59" s="89"/>
      <c r="Z59" s="30"/>
      <c r="AA59" s="96"/>
      <c r="AB59" s="89"/>
      <c r="AC59" s="30"/>
      <c r="AD59" s="96"/>
      <c r="AE59" s="89"/>
      <c r="AF59" s="30"/>
      <c r="AG59" s="96"/>
      <c r="AH59" s="89"/>
      <c r="AI59" s="30"/>
      <c r="AJ59" s="96"/>
      <c r="AK59" s="89"/>
      <c r="AL59" s="30"/>
      <c r="AM59" s="96"/>
      <c r="AN59" s="89"/>
      <c r="AO59" s="30"/>
      <c r="AP59" s="96"/>
      <c r="AQ59" s="89"/>
      <c r="AR59" s="30"/>
      <c r="AS59" s="96"/>
      <c r="AT59" s="89"/>
      <c r="AU59" s="30"/>
      <c r="AV59" s="96"/>
      <c r="AW59" s="89"/>
      <c r="AX59" s="30"/>
      <c r="AY59" s="96"/>
      <c r="AZ59" s="89"/>
      <c r="BA59" s="30"/>
      <c r="BB59" s="96"/>
      <c r="BC59" s="89"/>
      <c r="BD59" s="30"/>
      <c r="BE59" s="96"/>
      <c r="BF59" s="89"/>
      <c r="BG59" s="30"/>
      <c r="BH59" s="96"/>
      <c r="BI59" s="89"/>
      <c r="BJ59" s="30"/>
      <c r="BK59" s="96"/>
      <c r="BL59" s="89"/>
      <c r="BM59" s="30"/>
      <c r="BN59" s="96"/>
      <c r="BO59" s="89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96"/>
      <c r="CG59" s="201" t="e">
        <f t="shared" si="6"/>
        <v>#DIV/0!</v>
      </c>
      <c r="CH59" s="2">
        <f t="shared" si="7"/>
        <v>0</v>
      </c>
      <c r="CI59" s="1">
        <f t="shared" si="8"/>
        <v>0</v>
      </c>
      <c r="CJ59" s="87"/>
      <c r="CK59" s="171"/>
    </row>
    <row r="60" spans="1:89" ht="12.75">
      <c r="A60" s="66">
        <v>60</v>
      </c>
      <c r="B60" s="86"/>
      <c r="C60" s="163"/>
      <c r="D60" s="108"/>
      <c r="E60" s="109"/>
      <c r="F60" s="110"/>
      <c r="G60" s="95"/>
      <c r="H60" s="35"/>
      <c r="I60" s="88"/>
      <c r="J60" s="108"/>
      <c r="K60" s="109"/>
      <c r="L60" s="110"/>
      <c r="M60" s="95"/>
      <c r="N60" s="35"/>
      <c r="O60" s="88"/>
      <c r="P60" s="77"/>
      <c r="Q60" s="32"/>
      <c r="R60" s="92"/>
      <c r="S60" s="77"/>
      <c r="T60" s="32"/>
      <c r="U60" s="92"/>
      <c r="V60" s="77"/>
      <c r="W60" s="32"/>
      <c r="X60" s="92"/>
      <c r="Y60" s="77"/>
      <c r="Z60" s="32"/>
      <c r="AA60" s="92"/>
      <c r="AB60" s="77"/>
      <c r="AC60" s="32"/>
      <c r="AD60" s="92"/>
      <c r="AE60" s="77"/>
      <c r="AF60" s="32"/>
      <c r="AG60" s="92"/>
      <c r="AH60" s="173"/>
      <c r="AI60" s="103"/>
      <c r="AJ60" s="104"/>
      <c r="AK60" s="173"/>
      <c r="AL60" s="103"/>
      <c r="AM60" s="104"/>
      <c r="AN60" s="77"/>
      <c r="AO60" s="32"/>
      <c r="AP60" s="92"/>
      <c r="AQ60" s="77"/>
      <c r="AR60" s="32"/>
      <c r="AS60" s="92"/>
      <c r="AT60" s="77"/>
      <c r="AU60" s="32"/>
      <c r="AV60" s="92"/>
      <c r="AW60" s="173"/>
      <c r="AX60" s="103"/>
      <c r="AY60" s="104"/>
      <c r="AZ60" s="77"/>
      <c r="BA60" s="32"/>
      <c r="BB60" s="92"/>
      <c r="BC60" s="77"/>
      <c r="BD60" s="32"/>
      <c r="BE60" s="92"/>
      <c r="BF60" s="173"/>
      <c r="BG60" s="103"/>
      <c r="BH60" s="104"/>
      <c r="BI60" s="77"/>
      <c r="BJ60" s="32"/>
      <c r="BK60" s="92"/>
      <c r="BL60" s="77"/>
      <c r="BM60" s="32"/>
      <c r="BN60" s="92"/>
      <c r="BO60" s="77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92"/>
      <c r="CG60" s="201" t="e">
        <f t="shared" si="6"/>
        <v>#DIV/0!</v>
      </c>
      <c r="CH60" s="2">
        <f t="shared" si="7"/>
        <v>0</v>
      </c>
      <c r="CI60" s="1">
        <f t="shared" si="8"/>
        <v>0</v>
      </c>
      <c r="CJ60" s="86"/>
      <c r="CK60" s="81"/>
    </row>
    <row r="61" spans="1:89" ht="12.75">
      <c r="A61" s="25">
        <v>61</v>
      </c>
      <c r="B61" s="61"/>
      <c r="C61" s="68"/>
      <c r="D61" s="45"/>
      <c r="E61" s="45"/>
      <c r="F61" s="45"/>
      <c r="G61" s="165"/>
      <c r="H61" s="165"/>
      <c r="I61" s="165"/>
      <c r="J61" s="165"/>
      <c r="K61" s="165"/>
      <c r="L61" s="165"/>
      <c r="M61" s="165"/>
      <c r="N61" s="165"/>
      <c r="O61" s="165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10" t="e">
        <f t="shared" si="6"/>
        <v>#DIV/0!</v>
      </c>
      <c r="CH61" s="2">
        <f t="shared" si="7"/>
        <v>0</v>
      </c>
      <c r="CI61" s="1">
        <f t="shared" si="8"/>
        <v>0</v>
      </c>
      <c r="CJ61" s="61"/>
      <c r="CK61" s="81"/>
    </row>
    <row r="62" spans="1:89" ht="12.75">
      <c r="A62" s="27" t="s">
        <v>18</v>
      </c>
      <c r="B62" s="28"/>
      <c r="C62" s="28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10" t="e">
        <f t="shared" si="6"/>
        <v>#DIV/0!</v>
      </c>
      <c r="CH62" s="2">
        <f t="shared" si="7"/>
        <v>0</v>
      </c>
      <c r="CI62" s="1">
        <f t="shared" si="8"/>
        <v>0</v>
      </c>
      <c r="CJ62" s="28"/>
      <c r="CK62" s="31"/>
    </row>
    <row r="63" spans="1:89" ht="12.75">
      <c r="A63" s="27" t="s">
        <v>19</v>
      </c>
      <c r="B63" s="31"/>
      <c r="C63" s="3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10" t="e">
        <f t="shared" si="6"/>
        <v>#DIV/0!</v>
      </c>
      <c r="CH63" s="2">
        <f t="shared" si="7"/>
        <v>0</v>
      </c>
      <c r="CI63" s="1">
        <f t="shared" si="8"/>
        <v>0</v>
      </c>
      <c r="CJ63" s="28"/>
      <c r="CK63" s="31"/>
    </row>
    <row r="64" spans="1:89" ht="12.75">
      <c r="A64" s="27" t="s">
        <v>20</v>
      </c>
      <c r="B64" s="28"/>
      <c r="C64" s="28"/>
      <c r="D64" s="113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10" t="e">
        <f t="shared" si="6"/>
        <v>#DIV/0!</v>
      </c>
      <c r="CH64" s="2">
        <f t="shared" si="7"/>
        <v>0</v>
      </c>
      <c r="CI64" s="1">
        <f t="shared" si="8"/>
        <v>0</v>
      </c>
      <c r="CJ64" s="28"/>
      <c r="CK64" s="28"/>
    </row>
    <row r="65" spans="1:89" ht="12.75">
      <c r="A65" s="9" t="s">
        <v>21</v>
      </c>
      <c r="B65" s="31"/>
      <c r="C65" s="31"/>
      <c r="D65" s="35"/>
      <c r="E65" s="35"/>
      <c r="F65" s="35"/>
      <c r="G65" s="35"/>
      <c r="H65" s="35"/>
      <c r="I65" s="35"/>
      <c r="J65" s="35"/>
      <c r="K65" s="35"/>
      <c r="L65" s="29"/>
      <c r="M65" s="29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10" t="e">
        <f t="shared" si="6"/>
        <v>#DIV/0!</v>
      </c>
      <c r="CH65" s="2">
        <f t="shared" si="7"/>
        <v>0</v>
      </c>
      <c r="CI65" s="1">
        <f t="shared" si="8"/>
        <v>0</v>
      </c>
      <c r="CJ65" s="31"/>
      <c r="CK65" s="31"/>
    </row>
    <row r="66" spans="1:89" ht="12.75">
      <c r="A66" s="9" t="s">
        <v>22</v>
      </c>
      <c r="B66" s="28"/>
      <c r="C66" s="28"/>
      <c r="D66" s="32"/>
      <c r="E66" s="32"/>
      <c r="F66" s="29"/>
      <c r="G66" s="29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10" t="e">
        <f t="shared" si="6"/>
        <v>#DIV/0!</v>
      </c>
      <c r="CH66" s="2">
        <f t="shared" si="7"/>
        <v>0</v>
      </c>
      <c r="CI66" s="1">
        <f t="shared" si="8"/>
        <v>0</v>
      </c>
      <c r="CJ66" s="31"/>
      <c r="CK66" s="31"/>
    </row>
    <row r="67" spans="1:89" ht="12.75">
      <c r="A67" s="27" t="s">
        <v>23</v>
      </c>
      <c r="B67" s="31"/>
      <c r="C67" s="31"/>
      <c r="D67" s="32"/>
      <c r="E67" s="32"/>
      <c r="F67" s="29"/>
      <c r="G67" s="29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10" t="e">
        <f t="shared" si="6"/>
        <v>#DIV/0!</v>
      </c>
      <c r="CH67" s="2">
        <f t="shared" si="7"/>
        <v>0</v>
      </c>
      <c r="CI67" s="1">
        <f t="shared" si="8"/>
        <v>0</v>
      </c>
      <c r="CJ67" s="39"/>
      <c r="CK67" s="39"/>
    </row>
    <row r="68" spans="1:89" ht="12.75">
      <c r="A68" s="27" t="s">
        <v>24</v>
      </c>
      <c r="B68" s="28"/>
      <c r="C68" s="28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10" t="e">
        <f t="shared" si="6"/>
        <v>#DIV/0!</v>
      </c>
      <c r="CH68" s="2">
        <f t="shared" si="7"/>
        <v>0</v>
      </c>
      <c r="CI68" s="1">
        <f t="shared" si="8"/>
        <v>0</v>
      </c>
      <c r="CJ68" s="28"/>
      <c r="CK68" s="28"/>
    </row>
    <row r="69" spans="1:89" ht="12.75">
      <c r="A69" s="27" t="s">
        <v>25</v>
      </c>
      <c r="B69" s="28"/>
      <c r="C69" s="28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10" t="e">
        <f t="shared" si="6"/>
        <v>#DIV/0!</v>
      </c>
      <c r="CH69" s="2">
        <f t="shared" si="7"/>
        <v>0</v>
      </c>
      <c r="CI69" s="1">
        <f t="shared" si="8"/>
        <v>0</v>
      </c>
      <c r="CJ69" s="39"/>
      <c r="CK69" s="39"/>
    </row>
    <row r="70" spans="1:89" ht="12.75">
      <c r="A70" s="27" t="s">
        <v>26</v>
      </c>
      <c r="B70" s="31"/>
      <c r="C70" s="31"/>
      <c r="D70" s="29"/>
      <c r="E70" s="29"/>
      <c r="F70" s="29"/>
      <c r="G70" s="32"/>
      <c r="H70" s="32"/>
      <c r="I70" s="32"/>
      <c r="J70" s="32"/>
      <c r="K70" s="29"/>
      <c r="L70" s="29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10" t="e">
        <f t="shared" si="6"/>
        <v>#DIV/0!</v>
      </c>
      <c r="CH70" s="2">
        <f t="shared" si="7"/>
        <v>0</v>
      </c>
      <c r="CI70" s="1">
        <f t="shared" si="8"/>
        <v>0</v>
      </c>
      <c r="CJ70" s="31"/>
      <c r="CK70" s="31"/>
    </row>
    <row r="71" spans="1:89" ht="12.75">
      <c r="A71" s="27" t="s">
        <v>27</v>
      </c>
      <c r="B71" s="31"/>
      <c r="C71" s="3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10" t="e">
        <f t="shared" si="6"/>
        <v>#DIV/0!</v>
      </c>
      <c r="CH71" s="2">
        <f t="shared" si="7"/>
        <v>0</v>
      </c>
      <c r="CI71" s="1">
        <f t="shared" si="8"/>
        <v>0</v>
      </c>
      <c r="CJ71" s="28"/>
      <c r="CK71" s="28"/>
    </row>
    <row r="72" spans="1:89" ht="12.75">
      <c r="A72" s="27" t="s">
        <v>29</v>
      </c>
      <c r="B72" s="28"/>
      <c r="C72" s="28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10" t="e">
        <f t="shared" si="6"/>
        <v>#DIV/0!</v>
      </c>
      <c r="CH72" s="2">
        <f t="shared" si="7"/>
        <v>0</v>
      </c>
      <c r="CI72" s="1">
        <f t="shared" si="8"/>
        <v>0</v>
      </c>
      <c r="CJ72" s="28"/>
      <c r="CK72" s="28"/>
    </row>
    <row r="73" spans="1:89" ht="12.75">
      <c r="A73" s="27" t="s">
        <v>30</v>
      </c>
      <c r="B73" s="28"/>
      <c r="C73" s="28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10" t="e">
        <f t="shared" si="6"/>
        <v>#DIV/0!</v>
      </c>
      <c r="CH73" s="2">
        <f t="shared" si="7"/>
        <v>0</v>
      </c>
      <c r="CI73" s="1">
        <f t="shared" si="8"/>
        <v>0</v>
      </c>
      <c r="CJ73" s="28"/>
      <c r="CK73" s="28"/>
    </row>
    <row r="74" spans="1:89" ht="12.75">
      <c r="A74" s="27" t="s">
        <v>31</v>
      </c>
      <c r="B74" s="31"/>
      <c r="C74" s="31"/>
      <c r="D74" s="32"/>
      <c r="E74" s="32"/>
      <c r="F74" s="29"/>
      <c r="G74" s="29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10" t="e">
        <f t="shared" si="6"/>
        <v>#DIV/0!</v>
      </c>
      <c r="CH74" s="2">
        <f t="shared" si="7"/>
        <v>0</v>
      </c>
      <c r="CI74" s="1">
        <f t="shared" si="8"/>
        <v>0</v>
      </c>
      <c r="CJ74" s="28"/>
      <c r="CK74" s="28"/>
    </row>
    <row r="75" spans="1:89" ht="12.75">
      <c r="A75" s="27" t="s">
        <v>32</v>
      </c>
      <c r="B75" s="31"/>
      <c r="C75" s="31"/>
      <c r="D75" s="32"/>
      <c r="E75" s="32"/>
      <c r="F75" s="29"/>
      <c r="G75" s="29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10" t="e">
        <f t="shared" si="6"/>
        <v>#DIV/0!</v>
      </c>
      <c r="CH75" s="2">
        <f t="shared" si="7"/>
        <v>0</v>
      </c>
      <c r="CI75" s="1">
        <f t="shared" si="8"/>
        <v>0</v>
      </c>
      <c r="CJ75" s="31"/>
      <c r="CK75" s="31"/>
    </row>
    <row r="76" spans="1:89" ht="12.75">
      <c r="A76" s="27" t="s">
        <v>75</v>
      </c>
      <c r="B76" s="28"/>
      <c r="C76" s="28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10"/>
      <c r="CH76" s="2"/>
      <c r="CI76" s="1"/>
      <c r="CJ76" s="31"/>
      <c r="CK76" s="31"/>
    </row>
    <row r="77" spans="1:89" ht="12.75">
      <c r="A77" s="27" t="s">
        <v>76</v>
      </c>
      <c r="B77" s="28"/>
      <c r="C77" s="28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10"/>
      <c r="CH77" s="2"/>
      <c r="CI77" s="1"/>
      <c r="CJ77" s="39"/>
      <c r="CK77" s="39"/>
    </row>
  </sheetData>
  <sheetProtection selectLockedCells="1"/>
  <autoFilter ref="B1:CK61">
    <sortState ref="B2:CK77">
      <sortCondition sortBy="value" ref="C2:C77"/>
    </sortState>
  </autoFilter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Sportovní hala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ProBook</cp:lastModifiedBy>
  <cp:lastPrinted>2019-04-02T05:14:38Z</cp:lastPrinted>
  <dcterms:created xsi:type="dcterms:W3CDTF">2003-12-26T17:22:02Z</dcterms:created>
  <dcterms:modified xsi:type="dcterms:W3CDTF">2019-04-02T05:16:06Z</dcterms:modified>
  <cp:category/>
  <cp:version/>
  <cp:contentType/>
  <cp:contentStatus/>
</cp:coreProperties>
</file>